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3875"/>
  </bookViews>
  <sheets>
    <sheet name="sss 01082014" sheetId="3" r:id="rId1"/>
  </sheets>
  <definedNames>
    <definedName name="_xlnm.Print_Area" localSheetId="0">'sss 01082014'!$A$1:$W$128</definedName>
  </definedNames>
  <calcPr calcId="145621"/>
</workbook>
</file>

<file path=xl/calcChain.xml><?xml version="1.0" encoding="utf-8"?>
<calcChain xmlns="http://schemas.openxmlformats.org/spreadsheetml/2006/main">
  <c r="V98" i="3" l="1"/>
  <c r="V97" i="3"/>
  <c r="V96" i="3"/>
  <c r="V95" i="3"/>
  <c r="V43" i="3" l="1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</calcChain>
</file>

<file path=xl/sharedStrings.xml><?xml version="1.0" encoding="utf-8"?>
<sst xmlns="http://schemas.openxmlformats.org/spreadsheetml/2006/main" count="155" uniqueCount="86">
  <si>
    <t>Point on scale</t>
  </si>
  <si>
    <t>Grades</t>
  </si>
  <si>
    <t>T</t>
  </si>
  <si>
    <t>12*</t>
  </si>
  <si>
    <t>11*</t>
  </si>
  <si>
    <t>10*</t>
  </si>
  <si>
    <t>9*</t>
  </si>
  <si>
    <t>8*</t>
  </si>
  <si>
    <t>7*</t>
  </si>
  <si>
    <t>6*</t>
  </si>
  <si>
    <t>T12</t>
  </si>
  <si>
    <t>T11</t>
  </si>
  <si>
    <t>T10</t>
  </si>
  <si>
    <t>T9</t>
  </si>
  <si>
    <t>T8</t>
  </si>
  <si>
    <t>T7</t>
  </si>
  <si>
    <t>T6</t>
  </si>
  <si>
    <t>*</t>
  </si>
  <si>
    <t>5*</t>
  </si>
  <si>
    <t>4*</t>
  </si>
  <si>
    <t>3*</t>
  </si>
  <si>
    <t>2*</t>
  </si>
  <si>
    <t>1*</t>
  </si>
  <si>
    <t>13*</t>
  </si>
  <si>
    <t>14*</t>
  </si>
  <si>
    <t>Cambridge</t>
  </si>
  <si>
    <t>extension to</t>
  </si>
  <si>
    <t>national spine</t>
  </si>
  <si>
    <t xml:space="preserve"> </t>
  </si>
  <si>
    <t>(Framework</t>
  </si>
  <si>
    <t>Agreement)</t>
  </si>
  <si>
    <t>Note 1:</t>
  </si>
  <si>
    <t>Note 2:</t>
  </si>
  <si>
    <t>Note 3:</t>
  </si>
  <si>
    <t>Note 4:</t>
  </si>
  <si>
    <t>Note 5:</t>
  </si>
  <si>
    <t>Note 6:</t>
  </si>
  <si>
    <t>Note 7:</t>
  </si>
  <si>
    <t>Grade T is for staff who are studying for an approved qualification or undergoing 'in-service' training.</t>
  </si>
  <si>
    <t>University Lecturers (ULs) and University Senior Lecturers (USLs) will be appointed to grades 9 and 10 respectively.</t>
  </si>
  <si>
    <t>ULs may progress through service points 1–9 of grade 9.</t>
  </si>
  <si>
    <t>Readers will only be appointed to point 2 in grade 11 (point 63).</t>
  </si>
  <si>
    <t>Research Associates and Senior Research Associates will be appointed to grades 7 and 9 respectively.</t>
  </si>
  <si>
    <t>Specific arrangements will apply to progression in service-related points on some grades in compliance with the Memorandum of Understanding.</t>
  </si>
  <si>
    <t>USLs may progress through service points 1–3 and contribution points 4-5 of grade 10.</t>
  </si>
  <si>
    <t>Band 1</t>
  </si>
  <si>
    <t>Band 2</t>
  </si>
  <si>
    <t>Band 3</t>
  </si>
  <si>
    <t>Band 4</t>
  </si>
  <si>
    <t>Single spine salary</t>
  </si>
  <si>
    <t>From 1 August 2014</t>
  </si>
  <si>
    <t>+</t>
  </si>
  <si>
    <t>National</t>
  </si>
  <si>
    <t>spine</t>
  </si>
  <si>
    <t>T5</t>
  </si>
  <si>
    <t>T4</t>
  </si>
  <si>
    <t>T3</t>
  </si>
  <si>
    <t>T2</t>
  </si>
  <si>
    <t>T1</t>
  </si>
  <si>
    <t>Trainees</t>
  </si>
  <si>
    <t>(steps 1-8</t>
  </si>
  <si>
    <t>no longer</t>
  </si>
  <si>
    <t>in use)</t>
  </si>
  <si>
    <t>An asterisk (*) denotes a contribution point and progress through these is awarded on merit. A plus sign (+) denotes a spine point effective from 1 January 2014.</t>
  </si>
  <si>
    <t>On 1 January 2010 the first contribution points of grades 2, 3, and 4 became service points.</t>
  </si>
  <si>
    <t>Note 8:</t>
  </si>
  <si>
    <t>The professorial minimum will be point 68 in band 1 of grade 12.</t>
  </si>
  <si>
    <t>For academic staff (other than Professors and USLs) contribution will be recognised through the promotions procedure as now and not by use of contribution points.</t>
  </si>
  <si>
    <t>Academic-related professorial-equivalent staff will be appointed on the contribution bands of grade 12 according to the HERA points boundaries for each level.</t>
  </si>
  <si>
    <t xml:space="preserve">Note 10: </t>
  </si>
  <si>
    <t>Note 9:</t>
  </si>
  <si>
    <t>The contribution points in grades 9 and 11 do not apply to ULs and Readers. They apply to academic-related staff.</t>
  </si>
  <si>
    <t>Direct employees of the University appointed to grade 1 will not be paid below spine point 16, with effect from 1 August 2014.</t>
  </si>
  <si>
    <t>From 1 August 2015</t>
  </si>
  <si>
    <t>On 1 January 2015 the first contribution points of grades 1, 5, and 6 became service points.</t>
  </si>
  <si>
    <t xml:space="preserve">Note 11: </t>
  </si>
  <si>
    <t>University of Cambridge: Single Salary Spine as at 1st August 2015</t>
  </si>
  <si>
    <t xml:space="preserve">Trainees </t>
  </si>
  <si>
    <t>longer in use)</t>
  </si>
  <si>
    <t xml:space="preserve">(Steps 1 - 8 no </t>
  </si>
  <si>
    <t>Research Assistants are appointed to grade 5.</t>
  </si>
  <si>
    <t>USLs will also have access to the Senior Academic Promotions procedure under which they may also be awarded contribution points 4-5 in grade 10.</t>
  </si>
  <si>
    <t xml:space="preserve">Points 32 and 50 were aligned to the National Single Pay Spine for Higher Education Academic and Support Staff , as negotiated by the Universities and Colleges Employers Association on behalf of </t>
  </si>
  <si>
    <t xml:space="preserve">Incremental progression through the service related points occurs on the incremental date which will normally be on the anniversary of appointment or 1 April, 1 July or 1 October respectively </t>
  </si>
  <si>
    <t>for staff engaged on terms and conditions for Manual, Clerical/Secretarial and Technical Division appointments.</t>
  </si>
  <si>
    <t>UK higher education employers, with effect from 1 January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</si>
</sst>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/dd/yy"/>
    <numFmt numFmtId="165" formatCode="&quot;£&quot;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indexed="6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88">
    <xf numFmtId="0" fontId="0" fillId="0" borderId="0" xfId="0"/>
    <xf numFmtId="164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left" wrapText="1"/>
    </xf>
    <xf numFmtId="0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2" xfId="0" applyNumberFormat="1" applyFont="1" applyFill="1" applyBorder="1" applyAlignment="1">
      <alignment horizontal="left"/>
    </xf>
    <xf numFmtId="0" fontId="4" fillId="6" borderId="2" xfId="0" applyNumberFormat="1" applyFont="1" applyFill="1" applyBorder="1" applyAlignment="1">
      <alignment horizontal="left"/>
    </xf>
    <xf numFmtId="165" fontId="5" fillId="0" borderId="4" xfId="0" applyNumberFormat="1" applyFont="1" applyFill="1" applyBorder="1" applyAlignment="1">
      <alignment horizontal="left" wrapText="1"/>
    </xf>
    <xf numFmtId="0" fontId="4" fillId="7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Alignment="1"/>
    <xf numFmtId="0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wrapText="1"/>
    </xf>
    <xf numFmtId="165" fontId="5" fillId="0" borderId="0" xfId="0" applyNumberFormat="1" applyFont="1" applyFill="1" applyBorder="1"/>
    <xf numFmtId="165" fontId="5" fillId="0" borderId="0" xfId="0" applyNumberFormat="1" applyFont="1" applyFill="1" applyBorder="1" applyAlignment="1">
      <alignment wrapText="1"/>
    </xf>
    <xf numFmtId="165" fontId="5" fillId="0" borderId="10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left" wrapText="1"/>
    </xf>
    <xf numFmtId="165" fontId="5" fillId="0" borderId="2" xfId="0" applyNumberFormat="1" applyFont="1" applyFill="1" applyBorder="1" applyAlignment="1">
      <alignment horizontal="left" vertical="center" wrapText="1"/>
    </xf>
    <xf numFmtId="165" fontId="5" fillId="0" borderId="5" xfId="0" applyNumberFormat="1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/>
    </xf>
    <xf numFmtId="0" fontId="4" fillId="6" borderId="7" xfId="0" applyNumberFormat="1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4" fillId="0" borderId="16" xfId="0" applyFont="1" applyFill="1" applyBorder="1" applyAlignment="1">
      <alignment horizontal="left"/>
    </xf>
    <xf numFmtId="165" fontId="9" fillId="0" borderId="2" xfId="3" applyNumberFormat="1" applyFont="1" applyBorder="1" applyAlignment="1">
      <alignment horizontal="left"/>
    </xf>
    <xf numFmtId="165" fontId="5" fillId="0" borderId="5" xfId="0" applyNumberFormat="1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36"/>
  <sheetViews>
    <sheetView tabSelected="1" zoomScale="115" zoomScaleNormal="115" workbookViewId="0">
      <selection activeCell="M15" sqref="M15"/>
    </sheetView>
  </sheetViews>
  <sheetFormatPr defaultRowHeight="12.75" x14ac:dyDescent="0.2"/>
  <cols>
    <col min="1" max="1" width="15.42578125" style="10" customWidth="1"/>
    <col min="2" max="2" width="13.28515625" style="10" customWidth="1"/>
    <col min="3" max="3" width="5.5703125" style="8" customWidth="1"/>
    <col min="4" max="4" width="5.7109375" style="7" customWidth="1"/>
    <col min="5" max="19" width="5.7109375" style="8" customWidth="1"/>
    <col min="20" max="20" width="5.5703125" style="8" customWidth="1"/>
    <col min="21" max="21" width="12.28515625" style="9" customWidth="1"/>
    <col min="22" max="22" width="10.85546875" style="52" customWidth="1"/>
    <col min="23" max="16384" width="9.140625" style="10"/>
  </cols>
  <sheetData>
    <row r="1" spans="2:22" s="5" customFormat="1" x14ac:dyDescent="0.2">
      <c r="B1" s="1"/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52"/>
    </row>
    <row r="2" spans="2:22" ht="12" customHeight="1" x14ac:dyDescent="0.2">
      <c r="B2" s="6" t="s">
        <v>76</v>
      </c>
    </row>
    <row r="3" spans="2:22" ht="12" customHeight="1" x14ac:dyDescent="0.2">
      <c r="B3" s="11"/>
    </row>
    <row r="4" spans="2:22" s="12" customFormat="1" ht="16.5" customHeight="1" x14ac:dyDescent="0.2">
      <c r="B4" s="70" t="s">
        <v>0</v>
      </c>
      <c r="C4" s="71"/>
      <c r="D4" s="78" t="s">
        <v>1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84" t="s">
        <v>0</v>
      </c>
      <c r="U4" s="80" t="s">
        <v>49</v>
      </c>
      <c r="V4" s="81"/>
    </row>
    <row r="5" spans="2:22" s="12" customFormat="1" ht="16.5" customHeight="1" x14ac:dyDescent="0.2">
      <c r="B5" s="72"/>
      <c r="C5" s="73"/>
      <c r="D5" s="76" t="s">
        <v>2</v>
      </c>
      <c r="E5" s="76">
        <v>1</v>
      </c>
      <c r="F5" s="76">
        <v>2</v>
      </c>
      <c r="G5" s="76">
        <v>3</v>
      </c>
      <c r="H5" s="76">
        <v>4</v>
      </c>
      <c r="I5" s="76">
        <v>5</v>
      </c>
      <c r="J5" s="76">
        <v>6</v>
      </c>
      <c r="K5" s="76">
        <v>7</v>
      </c>
      <c r="L5" s="76">
        <v>8</v>
      </c>
      <c r="M5" s="76">
        <v>9</v>
      </c>
      <c r="N5" s="76">
        <v>10</v>
      </c>
      <c r="O5" s="76">
        <v>11</v>
      </c>
      <c r="P5" s="86">
        <v>12</v>
      </c>
      <c r="Q5" s="87"/>
      <c r="R5" s="87"/>
      <c r="S5" s="87"/>
      <c r="T5" s="85"/>
      <c r="U5" s="82"/>
      <c r="V5" s="83"/>
    </row>
    <row r="6" spans="2:22" s="14" customFormat="1" ht="31.5" customHeight="1" x14ac:dyDescent="0.2">
      <c r="B6" s="74"/>
      <c r="C6" s="75"/>
      <c r="D6" s="77"/>
      <c r="E6" s="77">
        <v>1</v>
      </c>
      <c r="F6" s="77">
        <v>1</v>
      </c>
      <c r="G6" s="77">
        <v>1</v>
      </c>
      <c r="H6" s="77">
        <v>1</v>
      </c>
      <c r="I6" s="77">
        <v>1</v>
      </c>
      <c r="J6" s="77">
        <v>1</v>
      </c>
      <c r="K6" s="77">
        <v>1</v>
      </c>
      <c r="L6" s="77">
        <v>1</v>
      </c>
      <c r="M6" s="77">
        <v>1</v>
      </c>
      <c r="N6" s="77">
        <v>1</v>
      </c>
      <c r="O6" s="77">
        <v>1</v>
      </c>
      <c r="P6" s="13" t="s">
        <v>45</v>
      </c>
      <c r="Q6" s="13" t="s">
        <v>46</v>
      </c>
      <c r="R6" s="13" t="s">
        <v>47</v>
      </c>
      <c r="S6" s="13" t="s">
        <v>48</v>
      </c>
      <c r="T6" s="84"/>
      <c r="U6" s="55" t="s">
        <v>50</v>
      </c>
      <c r="V6" s="55" t="s">
        <v>73</v>
      </c>
    </row>
    <row r="7" spans="2:22" s="14" customFormat="1" ht="12.75" customHeight="1" x14ac:dyDescent="0.2">
      <c r="B7" s="63"/>
      <c r="C7" s="40">
        <v>100</v>
      </c>
      <c r="D7" s="15"/>
      <c r="E7" s="16"/>
      <c r="F7" s="16"/>
      <c r="G7" s="16"/>
      <c r="H7" s="16"/>
      <c r="I7" s="16"/>
      <c r="J7" s="16"/>
      <c r="K7" s="16"/>
      <c r="L7" s="16"/>
      <c r="M7" s="17"/>
      <c r="N7" s="17"/>
      <c r="O7" s="17"/>
      <c r="P7" s="28"/>
      <c r="Q7" s="28"/>
      <c r="R7" s="28"/>
      <c r="S7" s="31" t="s">
        <v>51</v>
      </c>
      <c r="T7" s="40">
        <v>100</v>
      </c>
      <c r="U7" s="56">
        <v>173346</v>
      </c>
      <c r="V7" s="56">
        <f>U7*0.01+U7</f>
        <v>175079.46</v>
      </c>
    </row>
    <row r="8" spans="2:22" s="14" customFormat="1" ht="12.75" customHeight="1" x14ac:dyDescent="0.2">
      <c r="B8" s="64"/>
      <c r="C8" s="40">
        <v>99</v>
      </c>
      <c r="D8" s="15"/>
      <c r="E8" s="16"/>
      <c r="F8" s="16"/>
      <c r="G8" s="16"/>
      <c r="H8" s="16"/>
      <c r="I8" s="16"/>
      <c r="J8" s="16"/>
      <c r="K8" s="16"/>
      <c r="L8" s="16"/>
      <c r="M8" s="17"/>
      <c r="N8" s="17"/>
      <c r="O8" s="17"/>
      <c r="P8" s="28"/>
      <c r="Q8" s="28"/>
      <c r="R8" s="28"/>
      <c r="S8" s="31" t="s">
        <v>51</v>
      </c>
      <c r="T8" s="40">
        <v>99</v>
      </c>
      <c r="U8" s="56">
        <v>168302</v>
      </c>
      <c r="V8" s="56">
        <f t="shared" ref="V8:V43" si="0">U8*0.01+U8</f>
        <v>169985.02</v>
      </c>
    </row>
    <row r="9" spans="2:22" s="14" customFormat="1" ht="12.75" customHeight="1" x14ac:dyDescent="0.2">
      <c r="B9" s="64"/>
      <c r="C9" s="40">
        <v>98</v>
      </c>
      <c r="D9" s="15"/>
      <c r="E9" s="16"/>
      <c r="F9" s="16"/>
      <c r="G9" s="16"/>
      <c r="H9" s="16"/>
      <c r="I9" s="16"/>
      <c r="J9" s="16"/>
      <c r="K9" s="16"/>
      <c r="L9" s="16"/>
      <c r="M9" s="17"/>
      <c r="N9" s="17"/>
      <c r="O9" s="17"/>
      <c r="P9" s="28"/>
      <c r="Q9" s="28"/>
      <c r="R9" s="28"/>
      <c r="S9" s="31" t="s">
        <v>51</v>
      </c>
      <c r="T9" s="40">
        <v>98</v>
      </c>
      <c r="U9" s="56">
        <v>163403</v>
      </c>
      <c r="V9" s="56">
        <f t="shared" si="0"/>
        <v>165037.03</v>
      </c>
    </row>
    <row r="10" spans="2:22" s="14" customFormat="1" ht="12.75" customHeight="1" x14ac:dyDescent="0.2">
      <c r="B10" s="64"/>
      <c r="C10" s="40">
        <v>97</v>
      </c>
      <c r="D10" s="15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7"/>
      <c r="P10" s="28"/>
      <c r="Q10" s="28"/>
      <c r="R10" s="28"/>
      <c r="S10" s="31" t="s">
        <v>51</v>
      </c>
      <c r="T10" s="40">
        <v>97</v>
      </c>
      <c r="U10" s="56">
        <v>158649</v>
      </c>
      <c r="V10" s="56">
        <f t="shared" si="0"/>
        <v>160235.49</v>
      </c>
    </row>
    <row r="11" spans="2:22" s="14" customFormat="1" ht="12.75" customHeight="1" x14ac:dyDescent="0.2">
      <c r="B11" s="64"/>
      <c r="C11" s="40">
        <v>96</v>
      </c>
      <c r="D11" s="15"/>
      <c r="E11" s="16"/>
      <c r="F11" s="16"/>
      <c r="G11" s="16"/>
      <c r="H11" s="16"/>
      <c r="I11" s="16"/>
      <c r="J11" s="16"/>
      <c r="K11" s="16"/>
      <c r="L11" s="16"/>
      <c r="M11" s="17"/>
      <c r="N11" s="17"/>
      <c r="O11" s="17"/>
      <c r="P11" s="28"/>
      <c r="Q11" s="28"/>
      <c r="R11" s="28"/>
      <c r="S11" s="31" t="s">
        <v>51</v>
      </c>
      <c r="T11" s="40">
        <v>96</v>
      </c>
      <c r="U11" s="56">
        <v>154031</v>
      </c>
      <c r="V11" s="56">
        <f t="shared" si="0"/>
        <v>155571.31</v>
      </c>
    </row>
    <row r="12" spans="2:22" s="14" customFormat="1" ht="12.75" customHeight="1" x14ac:dyDescent="0.2">
      <c r="B12" s="64"/>
      <c r="C12" s="40">
        <v>95</v>
      </c>
      <c r="D12" s="15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28"/>
      <c r="Q12" s="28"/>
      <c r="R12" s="28"/>
      <c r="S12" s="31" t="s">
        <v>51</v>
      </c>
      <c r="T12" s="40">
        <v>95</v>
      </c>
      <c r="U12" s="56">
        <v>149550</v>
      </c>
      <c r="V12" s="56">
        <f t="shared" si="0"/>
        <v>151045.5</v>
      </c>
    </row>
    <row r="13" spans="2:22" s="14" customFormat="1" ht="12.75" customHeight="1" x14ac:dyDescent="0.2">
      <c r="B13" s="64"/>
      <c r="C13" s="40">
        <v>94</v>
      </c>
      <c r="D13" s="15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28"/>
      <c r="Q13" s="28"/>
      <c r="R13" s="28"/>
      <c r="S13" s="31" t="s">
        <v>51</v>
      </c>
      <c r="T13" s="40">
        <v>94</v>
      </c>
      <c r="U13" s="56">
        <v>145198</v>
      </c>
      <c r="V13" s="56">
        <f t="shared" si="0"/>
        <v>146649.98000000001</v>
      </c>
    </row>
    <row r="14" spans="2:22" s="14" customFormat="1" ht="12.75" customHeight="1" x14ac:dyDescent="0.2">
      <c r="B14" s="64"/>
      <c r="C14" s="40">
        <v>93</v>
      </c>
      <c r="D14" s="15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28"/>
      <c r="Q14" s="28"/>
      <c r="R14" s="28"/>
      <c r="S14" s="31" t="s">
        <v>51</v>
      </c>
      <c r="T14" s="40">
        <v>93</v>
      </c>
      <c r="U14" s="56">
        <v>140974</v>
      </c>
      <c r="V14" s="56">
        <f t="shared" si="0"/>
        <v>142383.74</v>
      </c>
    </row>
    <row r="15" spans="2:22" s="20" customFormat="1" ht="12.75" customHeight="1" x14ac:dyDescent="0.2">
      <c r="B15" s="65"/>
      <c r="C15" s="40">
        <v>92</v>
      </c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27"/>
      <c r="Q15" s="27"/>
      <c r="R15" s="27"/>
      <c r="S15" s="31" t="s">
        <v>17</v>
      </c>
      <c r="T15" s="41">
        <v>92</v>
      </c>
      <c r="U15" s="56">
        <v>136873</v>
      </c>
      <c r="V15" s="56">
        <f t="shared" si="0"/>
        <v>138241.73000000001</v>
      </c>
    </row>
    <row r="16" spans="2:22" s="20" customFormat="1" ht="12.75" customHeight="1" x14ac:dyDescent="0.2">
      <c r="B16" s="65"/>
      <c r="C16" s="41">
        <v>91</v>
      </c>
      <c r="D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6"/>
      <c r="Q16" s="26"/>
      <c r="R16" s="26"/>
      <c r="S16" s="31" t="s">
        <v>17</v>
      </c>
      <c r="T16" s="41">
        <v>91</v>
      </c>
      <c r="U16" s="56">
        <v>132892</v>
      </c>
      <c r="V16" s="56">
        <f t="shared" si="0"/>
        <v>134220.92000000001</v>
      </c>
    </row>
    <row r="17" spans="2:22" s="20" customFormat="1" ht="12.75" customHeight="1" x14ac:dyDescent="0.2">
      <c r="B17" s="65"/>
      <c r="C17" s="42">
        <v>90</v>
      </c>
      <c r="D17" s="21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6"/>
      <c r="Q17" s="26"/>
      <c r="R17" s="26"/>
      <c r="S17" s="31" t="s">
        <v>17</v>
      </c>
      <c r="T17" s="42">
        <v>90</v>
      </c>
      <c r="U17" s="56">
        <v>129026</v>
      </c>
      <c r="V17" s="56">
        <f t="shared" si="0"/>
        <v>130316.26</v>
      </c>
    </row>
    <row r="18" spans="2:22" s="14" customFormat="1" ht="12.75" customHeight="1" x14ac:dyDescent="0.2">
      <c r="B18" s="64"/>
      <c r="C18" s="42">
        <v>89</v>
      </c>
      <c r="D18" s="21"/>
      <c r="E18" s="22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6"/>
      <c r="Q18" s="26"/>
      <c r="R18" s="26"/>
      <c r="S18" s="31" t="s">
        <v>17</v>
      </c>
      <c r="T18" s="42">
        <v>89</v>
      </c>
      <c r="U18" s="56">
        <v>125272</v>
      </c>
      <c r="V18" s="56">
        <f t="shared" si="0"/>
        <v>126524.72</v>
      </c>
    </row>
    <row r="19" spans="2:22" s="14" customFormat="1" ht="12.75" customHeight="1" x14ac:dyDescent="0.2">
      <c r="B19" s="64"/>
      <c r="C19" s="42">
        <v>88</v>
      </c>
      <c r="D19" s="21"/>
      <c r="E19" s="22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6"/>
      <c r="Q19" s="26"/>
      <c r="R19" s="31" t="s">
        <v>51</v>
      </c>
      <c r="S19" s="31" t="s">
        <v>17</v>
      </c>
      <c r="T19" s="42">
        <v>88</v>
      </c>
      <c r="U19" s="56">
        <v>121629</v>
      </c>
      <c r="V19" s="56">
        <f t="shared" si="0"/>
        <v>122845.29</v>
      </c>
    </row>
    <row r="20" spans="2:22" s="14" customFormat="1" ht="12.75" customHeight="1" x14ac:dyDescent="0.2">
      <c r="B20" s="64"/>
      <c r="C20" s="42">
        <v>87</v>
      </c>
      <c r="D20" s="21"/>
      <c r="E20" s="22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27"/>
      <c r="Q20" s="27"/>
      <c r="R20" s="31" t="s">
        <v>51</v>
      </c>
      <c r="S20" s="31" t="s">
        <v>17</v>
      </c>
      <c r="T20" s="42">
        <v>87</v>
      </c>
      <c r="U20" s="56">
        <v>118091</v>
      </c>
      <c r="V20" s="56">
        <f t="shared" si="0"/>
        <v>119271.91</v>
      </c>
    </row>
    <row r="21" spans="2:22" s="14" customFormat="1" ht="12.75" customHeight="1" x14ac:dyDescent="0.2">
      <c r="B21" s="64"/>
      <c r="C21" s="42">
        <v>86</v>
      </c>
      <c r="D21" s="21"/>
      <c r="E21" s="22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26"/>
      <c r="Q21" s="26"/>
      <c r="R21" s="31" t="s">
        <v>17</v>
      </c>
      <c r="S21" s="26"/>
      <c r="T21" s="42">
        <v>86</v>
      </c>
      <c r="U21" s="56">
        <v>114653</v>
      </c>
      <c r="V21" s="56">
        <f t="shared" si="0"/>
        <v>115799.53</v>
      </c>
    </row>
    <row r="22" spans="2:22" s="14" customFormat="1" ht="12.75" customHeight="1" x14ac:dyDescent="0.2">
      <c r="B22" s="64"/>
      <c r="C22" s="42">
        <v>85</v>
      </c>
      <c r="D22" s="21"/>
      <c r="E22" s="22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26"/>
      <c r="Q22" s="26"/>
      <c r="R22" s="31" t="s">
        <v>17</v>
      </c>
      <c r="S22" s="26"/>
      <c r="T22" s="42">
        <v>85</v>
      </c>
      <c r="U22" s="56">
        <v>111321</v>
      </c>
      <c r="V22" s="56">
        <f t="shared" si="0"/>
        <v>112434.21</v>
      </c>
    </row>
    <row r="23" spans="2:22" s="14" customFormat="1" ht="12.75" customHeight="1" x14ac:dyDescent="0.2">
      <c r="B23" s="65" t="s">
        <v>25</v>
      </c>
      <c r="C23" s="42">
        <v>84</v>
      </c>
      <c r="D23" s="21"/>
      <c r="E23" s="22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26"/>
      <c r="Q23" s="26"/>
      <c r="R23" s="31" t="s">
        <v>17</v>
      </c>
      <c r="S23" s="26"/>
      <c r="T23" s="42">
        <v>84</v>
      </c>
      <c r="U23" s="56">
        <v>108082</v>
      </c>
      <c r="V23" s="56">
        <f t="shared" si="0"/>
        <v>109162.82</v>
      </c>
    </row>
    <row r="24" spans="2:22" s="14" customFormat="1" ht="12.75" customHeight="1" x14ac:dyDescent="0.2">
      <c r="B24" s="65" t="s">
        <v>26</v>
      </c>
      <c r="C24" s="42">
        <v>83</v>
      </c>
      <c r="D24" s="21"/>
      <c r="E24" s="22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26"/>
      <c r="Q24" s="26"/>
      <c r="R24" s="31" t="s">
        <v>17</v>
      </c>
      <c r="S24" s="26"/>
      <c r="T24" s="42">
        <v>83</v>
      </c>
      <c r="U24" s="56">
        <v>104940</v>
      </c>
      <c r="V24" s="56">
        <f t="shared" si="0"/>
        <v>105989.4</v>
      </c>
    </row>
    <row r="25" spans="2:22" s="14" customFormat="1" ht="12.75" customHeight="1" x14ac:dyDescent="0.2">
      <c r="B25" s="65" t="s">
        <v>27</v>
      </c>
      <c r="C25" s="42">
        <v>82</v>
      </c>
      <c r="D25" s="21"/>
      <c r="E25" s="22"/>
      <c r="F25" s="16"/>
      <c r="G25" s="16"/>
      <c r="H25" s="16"/>
      <c r="I25" s="16"/>
      <c r="J25" s="16"/>
      <c r="K25" s="16"/>
      <c r="L25" s="16"/>
      <c r="M25" s="16"/>
      <c r="N25" s="16"/>
      <c r="O25" s="22"/>
      <c r="P25" s="27"/>
      <c r="Q25" s="31" t="s">
        <v>51</v>
      </c>
      <c r="R25" s="31" t="s">
        <v>17</v>
      </c>
      <c r="S25" s="27"/>
      <c r="T25" s="42">
        <v>82</v>
      </c>
      <c r="U25" s="56">
        <v>101887</v>
      </c>
      <c r="V25" s="56">
        <f t="shared" si="0"/>
        <v>102905.87</v>
      </c>
    </row>
    <row r="26" spans="2:22" s="14" customFormat="1" ht="12.75" customHeight="1" x14ac:dyDescent="0.2">
      <c r="B26" s="64"/>
      <c r="C26" s="42">
        <v>81</v>
      </c>
      <c r="D26" s="21"/>
      <c r="E26" s="22"/>
      <c r="F26" s="16"/>
      <c r="G26" s="16"/>
      <c r="H26" s="16"/>
      <c r="I26" s="16"/>
      <c r="J26" s="16"/>
      <c r="K26" s="16"/>
      <c r="L26" s="16"/>
      <c r="M26" s="16"/>
      <c r="N26" s="16"/>
      <c r="O26" s="22"/>
      <c r="P26" s="26"/>
      <c r="Q26" s="31" t="s">
        <v>51</v>
      </c>
      <c r="R26" s="31" t="s">
        <v>17</v>
      </c>
      <c r="S26" s="26"/>
      <c r="T26" s="42">
        <v>81</v>
      </c>
      <c r="U26" s="56">
        <v>98924</v>
      </c>
      <c r="V26" s="56">
        <f t="shared" si="0"/>
        <v>99913.24</v>
      </c>
    </row>
    <row r="27" spans="2:22" s="14" customFormat="1" ht="12.75" customHeight="1" x14ac:dyDescent="0.2">
      <c r="B27" s="64"/>
      <c r="C27" s="42">
        <v>80</v>
      </c>
      <c r="D27" s="21"/>
      <c r="E27" s="22"/>
      <c r="F27" s="16"/>
      <c r="G27" s="16"/>
      <c r="H27" s="16"/>
      <c r="I27" s="16"/>
      <c r="J27" s="16"/>
      <c r="K27" s="16"/>
      <c r="L27" s="16"/>
      <c r="M27" s="16"/>
      <c r="N27" s="16"/>
      <c r="O27" s="22"/>
      <c r="P27" s="26"/>
      <c r="Q27" s="31" t="s">
        <v>17</v>
      </c>
      <c r="R27" s="26"/>
      <c r="S27" s="26"/>
      <c r="T27" s="42">
        <v>80</v>
      </c>
      <c r="U27" s="56">
        <v>96047</v>
      </c>
      <c r="V27" s="56">
        <f t="shared" si="0"/>
        <v>97007.47</v>
      </c>
    </row>
    <row r="28" spans="2:22" s="14" customFormat="1" ht="12.75" customHeight="1" x14ac:dyDescent="0.2">
      <c r="B28" s="64"/>
      <c r="C28" s="42">
        <v>79</v>
      </c>
      <c r="D28" s="21"/>
      <c r="E28" s="22"/>
      <c r="F28" s="16"/>
      <c r="G28" s="16"/>
      <c r="H28" s="16"/>
      <c r="I28" s="16"/>
      <c r="J28" s="16"/>
      <c r="K28" s="16"/>
      <c r="L28" s="16"/>
      <c r="M28" s="16"/>
      <c r="N28" s="16"/>
      <c r="O28" s="22"/>
      <c r="P28" s="26"/>
      <c r="Q28" s="31" t="s">
        <v>17</v>
      </c>
      <c r="R28" s="26"/>
      <c r="S28" s="26"/>
      <c r="T28" s="42">
        <v>79</v>
      </c>
      <c r="U28" s="56">
        <v>93254</v>
      </c>
      <c r="V28" s="56">
        <f t="shared" si="0"/>
        <v>94186.54</v>
      </c>
    </row>
    <row r="29" spans="2:22" s="14" customFormat="1" ht="12.75" customHeight="1" x14ac:dyDescent="0.2">
      <c r="B29" s="64"/>
      <c r="C29" s="42">
        <v>78</v>
      </c>
      <c r="D29" s="21"/>
      <c r="E29" s="22"/>
      <c r="F29" s="16"/>
      <c r="G29" s="16"/>
      <c r="H29" s="16"/>
      <c r="I29" s="16"/>
      <c r="J29" s="16"/>
      <c r="K29" s="16"/>
      <c r="L29" s="16"/>
      <c r="M29" s="16"/>
      <c r="N29" s="16"/>
      <c r="O29" s="22"/>
      <c r="P29" s="26"/>
      <c r="Q29" s="31" t="s">
        <v>17</v>
      </c>
      <c r="R29" s="26"/>
      <c r="S29" s="26"/>
      <c r="T29" s="42">
        <v>78</v>
      </c>
      <c r="U29" s="56">
        <v>90542</v>
      </c>
      <c r="V29" s="56">
        <f t="shared" si="0"/>
        <v>91447.42</v>
      </c>
    </row>
    <row r="30" spans="2:22" s="14" customFormat="1" ht="12.75" customHeight="1" x14ac:dyDescent="0.2">
      <c r="B30" s="64"/>
      <c r="C30" s="42">
        <v>77</v>
      </c>
      <c r="D30" s="21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22"/>
      <c r="P30" s="26"/>
      <c r="Q30" s="31" t="s">
        <v>17</v>
      </c>
      <c r="R30" s="26"/>
      <c r="S30" s="26"/>
      <c r="T30" s="42">
        <v>77</v>
      </c>
      <c r="U30" s="56">
        <v>87911</v>
      </c>
      <c r="V30" s="56">
        <f t="shared" si="0"/>
        <v>88790.11</v>
      </c>
    </row>
    <row r="31" spans="2:22" ht="12.75" customHeight="1" x14ac:dyDescent="0.2">
      <c r="B31" s="66"/>
      <c r="C31" s="42">
        <v>76</v>
      </c>
      <c r="D31" s="21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  <c r="P31" s="31" t="s">
        <v>51</v>
      </c>
      <c r="Q31" s="31" t="s">
        <v>17</v>
      </c>
      <c r="R31" s="29"/>
      <c r="S31" s="29"/>
      <c r="T31" s="42">
        <v>76</v>
      </c>
      <c r="U31" s="56">
        <v>85354</v>
      </c>
      <c r="V31" s="56">
        <f t="shared" si="0"/>
        <v>86207.54</v>
      </c>
    </row>
    <row r="32" spans="2:22" ht="12.75" customHeight="1" x14ac:dyDescent="0.2">
      <c r="B32" s="66"/>
      <c r="C32" s="42">
        <v>75</v>
      </c>
      <c r="D32" s="21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4"/>
      <c r="P32" s="31" t="s">
        <v>51</v>
      </c>
      <c r="Q32" s="31" t="s">
        <v>17</v>
      </c>
      <c r="R32" s="29"/>
      <c r="S32" s="29"/>
      <c r="T32" s="42">
        <v>75</v>
      </c>
      <c r="U32" s="56">
        <v>82872</v>
      </c>
      <c r="V32" s="56">
        <f t="shared" si="0"/>
        <v>83700.72</v>
      </c>
    </row>
    <row r="33" spans="2:22" ht="12.75" customHeight="1" x14ac:dyDescent="0.2">
      <c r="B33" s="66"/>
      <c r="C33" s="42">
        <v>74</v>
      </c>
      <c r="D33" s="21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  <c r="P33" s="31" t="s">
        <v>17</v>
      </c>
      <c r="Q33" s="29"/>
      <c r="R33" s="29"/>
      <c r="S33" s="29"/>
      <c r="T33" s="42">
        <v>74</v>
      </c>
      <c r="U33" s="56">
        <v>80462</v>
      </c>
      <c r="V33" s="56">
        <f t="shared" si="0"/>
        <v>81266.62</v>
      </c>
    </row>
    <row r="34" spans="2:22" ht="12.75" customHeight="1" x14ac:dyDescent="0.2">
      <c r="B34" s="66"/>
      <c r="C34" s="42">
        <v>73</v>
      </c>
      <c r="D34" s="21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/>
      <c r="P34" s="31" t="s">
        <v>17</v>
      </c>
      <c r="Q34" s="29"/>
      <c r="R34" s="29"/>
      <c r="S34" s="29"/>
      <c r="T34" s="42">
        <v>73</v>
      </c>
      <c r="U34" s="56">
        <v>78124</v>
      </c>
      <c r="V34" s="56">
        <f t="shared" si="0"/>
        <v>78905.240000000005</v>
      </c>
    </row>
    <row r="35" spans="2:22" ht="12.75" customHeight="1" x14ac:dyDescent="0.2">
      <c r="B35" s="66"/>
      <c r="C35" s="42">
        <v>72</v>
      </c>
      <c r="D35" s="21"/>
      <c r="E35" s="23"/>
      <c r="F35" s="23"/>
      <c r="G35" s="23" t="s">
        <v>28</v>
      </c>
      <c r="H35" s="23"/>
      <c r="I35" s="23"/>
      <c r="J35" s="23"/>
      <c r="K35" s="23"/>
      <c r="L35" s="23"/>
      <c r="M35" s="23"/>
      <c r="N35" s="23"/>
      <c r="O35" s="24"/>
      <c r="P35" s="31" t="s">
        <v>17</v>
      </c>
      <c r="Q35" s="26"/>
      <c r="R35" s="26"/>
      <c r="S35" s="26"/>
      <c r="T35" s="42">
        <v>72</v>
      </c>
      <c r="U35" s="56">
        <v>75854</v>
      </c>
      <c r="V35" s="56">
        <f t="shared" si="0"/>
        <v>76612.539999999994</v>
      </c>
    </row>
    <row r="36" spans="2:22" ht="12.75" customHeight="1" x14ac:dyDescent="0.2">
      <c r="B36" s="66"/>
      <c r="C36" s="42">
        <v>71</v>
      </c>
      <c r="D36" s="21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4"/>
      <c r="P36" s="31" t="s">
        <v>17</v>
      </c>
      <c r="Q36" s="30"/>
      <c r="R36" s="30"/>
      <c r="S36" s="30"/>
      <c r="T36" s="42">
        <v>71</v>
      </c>
      <c r="U36" s="56">
        <v>73648</v>
      </c>
      <c r="V36" s="56">
        <f t="shared" si="0"/>
        <v>74384.479999999996</v>
      </c>
    </row>
    <row r="37" spans="2:22" ht="12.75" customHeight="1" x14ac:dyDescent="0.2">
      <c r="B37" s="66"/>
      <c r="C37" s="42">
        <v>70</v>
      </c>
      <c r="D37" s="21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4"/>
      <c r="P37" s="31" t="s">
        <v>17</v>
      </c>
      <c r="Q37" s="29"/>
      <c r="R37" s="29"/>
      <c r="S37" s="29"/>
      <c r="T37" s="42">
        <v>70</v>
      </c>
      <c r="U37" s="56">
        <v>71506</v>
      </c>
      <c r="V37" s="56">
        <f t="shared" si="0"/>
        <v>72221.06</v>
      </c>
    </row>
    <row r="38" spans="2:22" ht="12.75" customHeight="1" x14ac:dyDescent="0.2">
      <c r="B38" s="66"/>
      <c r="C38" s="42">
        <v>69</v>
      </c>
      <c r="D38" s="21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4"/>
      <c r="P38" s="31" t="s">
        <v>17</v>
      </c>
      <c r="Q38" s="29"/>
      <c r="R38" s="29"/>
      <c r="S38" s="29"/>
      <c r="T38" s="42">
        <v>69</v>
      </c>
      <c r="U38" s="56">
        <v>69428</v>
      </c>
      <c r="V38" s="56">
        <f t="shared" si="0"/>
        <v>70122.28</v>
      </c>
    </row>
    <row r="39" spans="2:22" ht="12.75" customHeight="1" x14ac:dyDescent="0.2">
      <c r="B39" s="66"/>
      <c r="C39" s="42">
        <v>68</v>
      </c>
      <c r="D39" s="21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5"/>
      <c r="P39" s="31" t="s">
        <v>17</v>
      </c>
      <c r="Q39" s="23"/>
      <c r="R39" s="23"/>
      <c r="S39" s="23"/>
      <c r="T39" s="42">
        <v>68</v>
      </c>
      <c r="U39" s="56">
        <v>67411</v>
      </c>
      <c r="V39" s="56">
        <f t="shared" si="0"/>
        <v>68085.11</v>
      </c>
    </row>
    <row r="40" spans="2:22" ht="12.75" customHeight="1" x14ac:dyDescent="0.2">
      <c r="B40" s="66"/>
      <c r="C40" s="42">
        <v>67</v>
      </c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4" t="s">
        <v>9</v>
      </c>
      <c r="P40" s="23"/>
      <c r="Q40" s="23"/>
      <c r="R40" s="23"/>
      <c r="S40" s="23"/>
      <c r="T40" s="42">
        <v>67</v>
      </c>
      <c r="U40" s="56">
        <v>65453</v>
      </c>
      <c r="V40" s="56">
        <f t="shared" si="0"/>
        <v>66107.53</v>
      </c>
    </row>
    <row r="41" spans="2:22" ht="12.75" customHeight="1" x14ac:dyDescent="0.2">
      <c r="B41" s="66"/>
      <c r="C41" s="42">
        <v>66</v>
      </c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4" t="s">
        <v>18</v>
      </c>
      <c r="P41" s="23"/>
      <c r="Q41" s="23"/>
      <c r="R41" s="23"/>
      <c r="S41" s="23"/>
      <c r="T41" s="42">
        <v>66</v>
      </c>
      <c r="U41" s="56">
        <v>63552</v>
      </c>
      <c r="V41" s="56">
        <f t="shared" si="0"/>
        <v>64187.519999999997</v>
      </c>
    </row>
    <row r="42" spans="2:22" ht="12.75" customHeight="1" x14ac:dyDescent="0.2">
      <c r="B42" s="66"/>
      <c r="C42" s="42">
        <v>65</v>
      </c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5"/>
      <c r="O42" s="34" t="s">
        <v>19</v>
      </c>
      <c r="P42" s="23"/>
      <c r="Q42" s="23"/>
      <c r="R42" s="23"/>
      <c r="S42" s="23"/>
      <c r="T42" s="42">
        <v>65</v>
      </c>
      <c r="U42" s="56">
        <v>61706</v>
      </c>
      <c r="V42" s="56">
        <f t="shared" si="0"/>
        <v>62323.06</v>
      </c>
    </row>
    <row r="43" spans="2:22" ht="12.75" customHeight="1" x14ac:dyDescent="0.2">
      <c r="B43" s="66"/>
      <c r="C43" s="42">
        <v>64</v>
      </c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6" t="s">
        <v>9</v>
      </c>
      <c r="O43" s="34" t="s">
        <v>20</v>
      </c>
      <c r="P43" s="23"/>
      <c r="Q43" s="23"/>
      <c r="R43" s="23"/>
      <c r="S43" s="23"/>
      <c r="T43" s="42">
        <v>64</v>
      </c>
      <c r="U43" s="57">
        <v>59913</v>
      </c>
      <c r="V43" s="56">
        <f t="shared" si="0"/>
        <v>60512.13</v>
      </c>
    </row>
    <row r="44" spans="2:22" ht="12.75" customHeight="1" x14ac:dyDescent="0.2">
      <c r="B44" s="69"/>
      <c r="C44" s="42">
        <v>63</v>
      </c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6" t="s">
        <v>18</v>
      </c>
      <c r="O44" s="34" t="s">
        <v>21</v>
      </c>
      <c r="P44" s="23"/>
      <c r="Q44" s="23"/>
      <c r="R44" s="23"/>
      <c r="S44" s="23"/>
      <c r="T44" s="42">
        <v>63</v>
      </c>
      <c r="U44" s="56">
        <v>58172</v>
      </c>
      <c r="V44" s="67">
        <v>58754</v>
      </c>
    </row>
    <row r="45" spans="2:22" ht="12.75" customHeight="1" x14ac:dyDescent="0.2">
      <c r="B45" s="66"/>
      <c r="C45" s="42">
        <v>62</v>
      </c>
      <c r="D45" s="32"/>
      <c r="E45" s="33"/>
      <c r="F45" s="33"/>
      <c r="G45" s="33"/>
      <c r="H45" s="33"/>
      <c r="I45" s="33"/>
      <c r="J45" s="33"/>
      <c r="K45" s="33"/>
      <c r="L45" s="33"/>
      <c r="M45" s="35"/>
      <c r="N45" s="36" t="s">
        <v>19</v>
      </c>
      <c r="O45" s="34" t="s">
        <v>22</v>
      </c>
      <c r="P45" s="23"/>
      <c r="Q45" s="23"/>
      <c r="R45" s="23"/>
      <c r="S45" s="23"/>
      <c r="T45" s="42">
        <v>62</v>
      </c>
      <c r="U45" s="56">
        <v>56482</v>
      </c>
      <c r="V45" s="67">
        <v>57047</v>
      </c>
    </row>
    <row r="46" spans="2:22" ht="12.75" customHeight="1" x14ac:dyDescent="0.2">
      <c r="B46" s="66"/>
      <c r="C46" s="42">
        <v>61</v>
      </c>
      <c r="D46" s="32"/>
      <c r="E46" s="33"/>
      <c r="F46" s="33"/>
      <c r="G46" s="33"/>
      <c r="H46" s="33"/>
      <c r="I46" s="33"/>
      <c r="J46" s="33"/>
      <c r="K46" s="33"/>
      <c r="L46" s="33"/>
      <c r="M46" s="34" t="s">
        <v>23</v>
      </c>
      <c r="N46" s="36">
        <v>3</v>
      </c>
      <c r="O46" s="33"/>
      <c r="P46" s="23"/>
      <c r="Q46" s="23"/>
      <c r="R46" s="23"/>
      <c r="S46" s="23"/>
      <c r="T46" s="42">
        <v>61</v>
      </c>
      <c r="U46" s="56">
        <v>54841</v>
      </c>
      <c r="V46" s="67">
        <v>55389</v>
      </c>
    </row>
    <row r="47" spans="2:22" ht="12.75" customHeight="1" x14ac:dyDescent="0.2">
      <c r="B47" s="66"/>
      <c r="C47" s="42">
        <v>60</v>
      </c>
      <c r="D47" s="32"/>
      <c r="E47" s="33"/>
      <c r="F47" s="33"/>
      <c r="G47" s="33"/>
      <c r="H47" s="33"/>
      <c r="I47" s="33"/>
      <c r="J47" s="33"/>
      <c r="K47" s="33"/>
      <c r="L47" s="33"/>
      <c r="M47" s="34" t="s">
        <v>3</v>
      </c>
      <c r="N47" s="36">
        <v>2</v>
      </c>
      <c r="O47" s="33"/>
      <c r="P47" s="23"/>
      <c r="Q47" s="23"/>
      <c r="R47" s="23"/>
      <c r="S47" s="23"/>
      <c r="T47" s="42">
        <v>60</v>
      </c>
      <c r="U47" s="56">
        <v>53248</v>
      </c>
      <c r="V47" s="67">
        <v>53781</v>
      </c>
    </row>
    <row r="48" spans="2:22" ht="12.75" customHeight="1" x14ac:dyDescent="0.2">
      <c r="B48" s="66"/>
      <c r="C48" s="42">
        <v>59</v>
      </c>
      <c r="D48" s="32"/>
      <c r="E48" s="33"/>
      <c r="F48" s="33"/>
      <c r="G48" s="33"/>
      <c r="H48" s="33"/>
      <c r="I48" s="33"/>
      <c r="J48" s="33"/>
      <c r="K48" s="33"/>
      <c r="L48" s="35"/>
      <c r="M48" s="34" t="s">
        <v>4</v>
      </c>
      <c r="N48" s="36">
        <v>1</v>
      </c>
      <c r="O48" s="33"/>
      <c r="P48" s="23"/>
      <c r="Q48" s="23"/>
      <c r="R48" s="23"/>
      <c r="S48" s="23"/>
      <c r="T48" s="42">
        <v>59</v>
      </c>
      <c r="U48" s="56">
        <v>51702</v>
      </c>
      <c r="V48" s="67">
        <v>52219</v>
      </c>
    </row>
    <row r="49" spans="2:22" ht="12.75" customHeight="1" x14ac:dyDescent="0.2">
      <c r="B49" s="66"/>
      <c r="C49" s="42">
        <v>58</v>
      </c>
      <c r="D49" s="32"/>
      <c r="E49" s="33"/>
      <c r="F49" s="33"/>
      <c r="G49" s="33"/>
      <c r="H49" s="33"/>
      <c r="I49" s="33"/>
      <c r="J49" s="33"/>
      <c r="K49" s="33"/>
      <c r="L49" s="36" t="s">
        <v>24</v>
      </c>
      <c r="M49" s="34" t="s">
        <v>5</v>
      </c>
      <c r="N49" s="33"/>
      <c r="O49" s="33"/>
      <c r="P49" s="23"/>
      <c r="Q49" s="23"/>
      <c r="R49" s="23"/>
      <c r="S49" s="23"/>
      <c r="T49" s="42">
        <v>58</v>
      </c>
      <c r="U49" s="56">
        <v>50200</v>
      </c>
      <c r="V49" s="67">
        <v>50702</v>
      </c>
    </row>
    <row r="50" spans="2:22" ht="12.75" customHeight="1" x14ac:dyDescent="0.2">
      <c r="B50" s="66"/>
      <c r="C50" s="42">
        <v>57</v>
      </c>
      <c r="D50" s="32"/>
      <c r="E50" s="33"/>
      <c r="F50" s="33"/>
      <c r="G50" s="33"/>
      <c r="H50" s="33"/>
      <c r="I50" s="33"/>
      <c r="J50" s="33"/>
      <c r="K50" s="33"/>
      <c r="L50" s="36" t="s">
        <v>23</v>
      </c>
      <c r="M50" s="34">
        <v>9</v>
      </c>
      <c r="N50" s="33"/>
      <c r="O50" s="33"/>
      <c r="P50" s="23"/>
      <c r="Q50" s="23"/>
      <c r="R50" s="23"/>
      <c r="S50" s="23"/>
      <c r="T50" s="42">
        <v>57</v>
      </c>
      <c r="U50" s="56">
        <v>48743</v>
      </c>
      <c r="V50" s="67">
        <v>49230</v>
      </c>
    </row>
    <row r="51" spans="2:22" ht="12.75" customHeight="1" x14ac:dyDescent="0.2">
      <c r="B51" s="66"/>
      <c r="C51" s="42">
        <v>56</v>
      </c>
      <c r="D51" s="32"/>
      <c r="E51" s="33"/>
      <c r="F51" s="33"/>
      <c r="G51" s="33"/>
      <c r="H51" s="33"/>
      <c r="I51" s="33"/>
      <c r="J51" s="33"/>
      <c r="K51" s="33"/>
      <c r="L51" s="36" t="s">
        <v>3</v>
      </c>
      <c r="M51" s="34">
        <v>8</v>
      </c>
      <c r="N51" s="33"/>
      <c r="O51" s="33"/>
      <c r="P51" s="23"/>
      <c r="Q51" s="23"/>
      <c r="R51" s="23"/>
      <c r="S51" s="23"/>
      <c r="T51" s="42">
        <v>56</v>
      </c>
      <c r="U51" s="56">
        <v>47328</v>
      </c>
      <c r="V51" s="67">
        <v>47801</v>
      </c>
    </row>
    <row r="52" spans="2:22" ht="12.75" customHeight="1" x14ac:dyDescent="0.2">
      <c r="B52" s="66"/>
      <c r="C52" s="42">
        <v>55</v>
      </c>
      <c r="D52" s="32"/>
      <c r="E52" s="33"/>
      <c r="F52" s="33"/>
      <c r="G52" s="33"/>
      <c r="H52" s="33"/>
      <c r="I52" s="33"/>
      <c r="J52" s="33"/>
      <c r="K52" s="33"/>
      <c r="L52" s="36">
        <v>11</v>
      </c>
      <c r="M52" s="34">
        <v>7</v>
      </c>
      <c r="N52" s="33"/>
      <c r="O52" s="33"/>
      <c r="P52" s="23"/>
      <c r="Q52" s="23"/>
      <c r="R52" s="23"/>
      <c r="S52" s="23"/>
      <c r="T52" s="42">
        <v>55</v>
      </c>
      <c r="U52" s="56">
        <v>45954</v>
      </c>
      <c r="V52" s="67">
        <v>46414</v>
      </c>
    </row>
    <row r="53" spans="2:22" ht="12.75" customHeight="1" x14ac:dyDescent="0.2">
      <c r="B53" s="66"/>
      <c r="C53" s="42">
        <v>54</v>
      </c>
      <c r="D53" s="32"/>
      <c r="E53" s="33"/>
      <c r="F53" s="33"/>
      <c r="G53" s="33"/>
      <c r="H53" s="33"/>
      <c r="I53" s="33"/>
      <c r="J53" s="33"/>
      <c r="K53" s="33"/>
      <c r="L53" s="36">
        <v>10</v>
      </c>
      <c r="M53" s="34">
        <v>6</v>
      </c>
      <c r="N53" s="33"/>
      <c r="O53" s="33"/>
      <c r="P53" s="23"/>
      <c r="Q53" s="23"/>
      <c r="R53" s="23"/>
      <c r="S53" s="23"/>
      <c r="T53" s="42">
        <v>54</v>
      </c>
      <c r="U53" s="56">
        <v>44620</v>
      </c>
      <c r="V53" s="67">
        <v>45066</v>
      </c>
    </row>
    <row r="54" spans="2:22" ht="12.75" customHeight="1" x14ac:dyDescent="0.2">
      <c r="B54" s="66"/>
      <c r="C54" s="42">
        <v>53</v>
      </c>
      <c r="D54" s="32"/>
      <c r="E54" s="33"/>
      <c r="F54" s="33"/>
      <c r="G54" s="33"/>
      <c r="H54" s="33"/>
      <c r="I54" s="33"/>
      <c r="J54" s="33"/>
      <c r="K54" s="35"/>
      <c r="L54" s="36">
        <v>9</v>
      </c>
      <c r="M54" s="34">
        <v>5</v>
      </c>
      <c r="N54" s="33"/>
      <c r="O54" s="33"/>
      <c r="P54" s="23"/>
      <c r="Q54" s="23"/>
      <c r="R54" s="23"/>
      <c r="S54" s="23"/>
      <c r="T54" s="42">
        <v>53</v>
      </c>
      <c r="U54" s="56">
        <v>43325</v>
      </c>
      <c r="V54" s="67">
        <v>43758</v>
      </c>
    </row>
    <row r="55" spans="2:22" ht="12.75" customHeight="1" x14ac:dyDescent="0.2">
      <c r="B55" s="66"/>
      <c r="C55" s="42">
        <v>52</v>
      </c>
      <c r="D55" s="32"/>
      <c r="E55" s="33"/>
      <c r="F55" s="33"/>
      <c r="G55" s="33"/>
      <c r="H55" s="33"/>
      <c r="I55" s="33"/>
      <c r="J55" s="33"/>
      <c r="K55" s="34" t="s">
        <v>24</v>
      </c>
      <c r="L55" s="36">
        <v>8</v>
      </c>
      <c r="M55" s="34">
        <v>4</v>
      </c>
      <c r="N55" s="33"/>
      <c r="O55" s="33"/>
      <c r="P55" s="23"/>
      <c r="Q55" s="23"/>
      <c r="R55" s="23"/>
      <c r="S55" s="23"/>
      <c r="T55" s="42">
        <v>52</v>
      </c>
      <c r="U55" s="56">
        <v>42067</v>
      </c>
      <c r="V55" s="67">
        <v>42488</v>
      </c>
    </row>
    <row r="56" spans="2:22" ht="12.75" customHeight="1" x14ac:dyDescent="0.2">
      <c r="B56" s="66"/>
      <c r="C56" s="42">
        <v>51</v>
      </c>
      <c r="D56" s="32"/>
      <c r="E56" s="33"/>
      <c r="F56" s="33"/>
      <c r="G56" s="33"/>
      <c r="H56" s="33"/>
      <c r="I56" s="33"/>
      <c r="J56" s="33"/>
      <c r="K56" s="34" t="s">
        <v>23</v>
      </c>
      <c r="L56" s="36">
        <v>7</v>
      </c>
      <c r="M56" s="34">
        <v>3</v>
      </c>
      <c r="N56" s="33"/>
      <c r="O56" s="33"/>
      <c r="P56" s="23"/>
      <c r="Q56" s="23"/>
      <c r="R56" s="23"/>
      <c r="S56" s="23"/>
      <c r="T56" s="42">
        <v>51</v>
      </c>
      <c r="U56" s="56">
        <v>40847</v>
      </c>
      <c r="V56" s="67">
        <v>41255</v>
      </c>
    </row>
    <row r="57" spans="2:22" ht="12.75" customHeight="1" x14ac:dyDescent="0.2">
      <c r="B57" s="66"/>
      <c r="C57" s="42">
        <v>50</v>
      </c>
      <c r="D57" s="32"/>
      <c r="E57" s="33"/>
      <c r="F57" s="33"/>
      <c r="G57" s="33"/>
      <c r="H57" s="33"/>
      <c r="I57" s="33"/>
      <c r="J57" s="33"/>
      <c r="K57" s="34" t="s">
        <v>3</v>
      </c>
      <c r="L57" s="36">
        <v>6</v>
      </c>
      <c r="M57" s="34">
        <v>2</v>
      </c>
      <c r="N57" s="33"/>
      <c r="O57" s="33"/>
      <c r="P57" s="23"/>
      <c r="Q57" s="23"/>
      <c r="R57" s="23"/>
      <c r="S57" s="23"/>
      <c r="T57" s="42">
        <v>50</v>
      </c>
      <c r="U57" s="56">
        <v>39685</v>
      </c>
      <c r="V57" s="67">
        <v>40082</v>
      </c>
    </row>
    <row r="58" spans="2:22" ht="12.75" customHeight="1" x14ac:dyDescent="0.2">
      <c r="B58" s="66"/>
      <c r="C58" s="42">
        <v>49</v>
      </c>
      <c r="D58" s="32"/>
      <c r="E58" s="33"/>
      <c r="F58" s="33"/>
      <c r="G58" s="33"/>
      <c r="H58" s="33"/>
      <c r="I58" s="33"/>
      <c r="J58" s="35"/>
      <c r="K58" s="34" t="s">
        <v>4</v>
      </c>
      <c r="L58" s="36">
        <v>5</v>
      </c>
      <c r="M58" s="34">
        <v>1</v>
      </c>
      <c r="N58" s="33"/>
      <c r="O58" s="33"/>
      <c r="P58" s="23"/>
      <c r="Q58" s="23"/>
      <c r="R58" s="23"/>
      <c r="S58" s="23"/>
      <c r="T58" s="42">
        <v>49</v>
      </c>
      <c r="U58" s="56">
        <v>38511</v>
      </c>
      <c r="V58" s="67">
        <v>38896</v>
      </c>
    </row>
    <row r="59" spans="2:22" ht="12.75" customHeight="1" x14ac:dyDescent="0.2">
      <c r="B59" s="66"/>
      <c r="C59" s="42">
        <v>48</v>
      </c>
      <c r="D59" s="32"/>
      <c r="E59" s="33"/>
      <c r="F59" s="33"/>
      <c r="G59" s="33"/>
      <c r="H59" s="33"/>
      <c r="I59" s="33"/>
      <c r="J59" s="36" t="s">
        <v>3</v>
      </c>
      <c r="K59" s="34">
        <v>10</v>
      </c>
      <c r="L59" s="36">
        <v>4</v>
      </c>
      <c r="M59" s="33"/>
      <c r="N59" s="33"/>
      <c r="O59" s="33"/>
      <c r="P59" s="23"/>
      <c r="Q59" s="23"/>
      <c r="R59" s="23"/>
      <c r="S59" s="23"/>
      <c r="T59" s="42">
        <v>48</v>
      </c>
      <c r="U59" s="56">
        <v>37394</v>
      </c>
      <c r="V59" s="67">
        <v>37768</v>
      </c>
    </row>
    <row r="60" spans="2:22" ht="12.75" customHeight="1" x14ac:dyDescent="0.2">
      <c r="B60" s="66"/>
      <c r="C60" s="42">
        <v>47</v>
      </c>
      <c r="D60" s="32"/>
      <c r="E60" s="33"/>
      <c r="F60" s="33"/>
      <c r="G60" s="33"/>
      <c r="H60" s="33"/>
      <c r="I60" s="33"/>
      <c r="J60" s="36" t="s">
        <v>4</v>
      </c>
      <c r="K60" s="34">
        <v>9</v>
      </c>
      <c r="L60" s="36">
        <v>3</v>
      </c>
      <c r="M60" s="33"/>
      <c r="N60" s="33"/>
      <c r="O60" s="33"/>
      <c r="P60" s="23"/>
      <c r="Q60" s="23"/>
      <c r="R60" s="23"/>
      <c r="S60" s="23"/>
      <c r="T60" s="42">
        <v>47</v>
      </c>
      <c r="U60" s="56">
        <v>36309</v>
      </c>
      <c r="V60" s="67">
        <v>36672</v>
      </c>
    </row>
    <row r="61" spans="2:22" ht="12.75" customHeight="1" x14ac:dyDescent="0.2">
      <c r="B61" s="66"/>
      <c r="C61" s="42">
        <v>46</v>
      </c>
      <c r="D61" s="32"/>
      <c r="E61" s="33"/>
      <c r="F61" s="33"/>
      <c r="G61" s="33"/>
      <c r="H61" s="33"/>
      <c r="I61" s="33"/>
      <c r="J61" s="36" t="s">
        <v>5</v>
      </c>
      <c r="K61" s="34">
        <v>8</v>
      </c>
      <c r="L61" s="36">
        <v>2</v>
      </c>
      <c r="M61" s="33"/>
      <c r="N61" s="33"/>
      <c r="O61" s="33"/>
      <c r="P61" s="23"/>
      <c r="Q61" s="23"/>
      <c r="R61" s="23"/>
      <c r="S61" s="23"/>
      <c r="T61" s="42">
        <v>46</v>
      </c>
      <c r="U61" s="56">
        <v>35256</v>
      </c>
      <c r="V61" s="67">
        <v>35609</v>
      </c>
    </row>
    <row r="62" spans="2:22" ht="12.75" customHeight="1" x14ac:dyDescent="0.2">
      <c r="B62" s="66"/>
      <c r="C62" s="42">
        <v>45</v>
      </c>
      <c r="D62" s="32"/>
      <c r="E62" s="33"/>
      <c r="F62" s="33"/>
      <c r="G62" s="33"/>
      <c r="H62" s="33"/>
      <c r="I62" s="35"/>
      <c r="J62" s="36" t="s">
        <v>6</v>
      </c>
      <c r="K62" s="34">
        <v>7</v>
      </c>
      <c r="L62" s="36">
        <v>1</v>
      </c>
      <c r="M62" s="33"/>
      <c r="N62" s="33"/>
      <c r="O62" s="33"/>
      <c r="P62" s="23"/>
      <c r="Q62" s="23"/>
      <c r="R62" s="23"/>
      <c r="S62" s="23"/>
      <c r="T62" s="42">
        <v>45</v>
      </c>
      <c r="U62" s="56">
        <v>34233</v>
      </c>
      <c r="V62" s="67">
        <v>34576</v>
      </c>
    </row>
    <row r="63" spans="2:22" ht="12.75" customHeight="1" x14ac:dyDescent="0.2">
      <c r="B63" s="66"/>
      <c r="C63" s="42">
        <v>44</v>
      </c>
      <c r="D63" s="32"/>
      <c r="E63" s="33"/>
      <c r="F63" s="33"/>
      <c r="G63" s="33"/>
      <c r="H63" s="33"/>
      <c r="I63" s="34" t="s">
        <v>4</v>
      </c>
      <c r="J63" s="36" t="s">
        <v>7</v>
      </c>
      <c r="K63" s="34">
        <v>6</v>
      </c>
      <c r="L63" s="33"/>
      <c r="M63" s="33"/>
      <c r="N63" s="33"/>
      <c r="O63" s="33"/>
      <c r="P63" s="23"/>
      <c r="Q63" s="23"/>
      <c r="R63" s="23"/>
      <c r="S63" s="23"/>
      <c r="T63" s="42">
        <v>44</v>
      </c>
      <c r="U63" s="56">
        <v>33242</v>
      </c>
      <c r="V63" s="67">
        <v>33574</v>
      </c>
    </row>
    <row r="64" spans="2:22" ht="12.75" customHeight="1" x14ac:dyDescent="0.2">
      <c r="B64" s="66"/>
      <c r="C64" s="42">
        <v>43</v>
      </c>
      <c r="D64" s="32"/>
      <c r="E64" s="33"/>
      <c r="F64" s="33"/>
      <c r="G64" s="33"/>
      <c r="H64" s="33"/>
      <c r="I64" s="34" t="s">
        <v>5</v>
      </c>
      <c r="J64" s="36">
        <v>7</v>
      </c>
      <c r="K64" s="34">
        <v>5</v>
      </c>
      <c r="L64" s="33"/>
      <c r="M64" s="33"/>
      <c r="N64" s="33"/>
      <c r="O64" s="33"/>
      <c r="P64" s="23"/>
      <c r="Q64" s="23"/>
      <c r="R64" s="23"/>
      <c r="S64" s="23"/>
      <c r="T64" s="42">
        <v>43</v>
      </c>
      <c r="U64" s="56">
        <v>32277</v>
      </c>
      <c r="V64" s="67">
        <v>32600</v>
      </c>
    </row>
    <row r="65" spans="2:22" ht="12.75" customHeight="1" x14ac:dyDescent="0.2">
      <c r="B65" s="66"/>
      <c r="C65" s="42">
        <v>42</v>
      </c>
      <c r="D65" s="32"/>
      <c r="E65" s="33"/>
      <c r="F65" s="33"/>
      <c r="G65" s="33"/>
      <c r="H65" s="33"/>
      <c r="I65" s="34" t="s">
        <v>6</v>
      </c>
      <c r="J65" s="36">
        <v>6</v>
      </c>
      <c r="K65" s="34">
        <v>4</v>
      </c>
      <c r="L65" s="33"/>
      <c r="M65" s="33"/>
      <c r="N65" s="33"/>
      <c r="O65" s="33"/>
      <c r="P65" s="23"/>
      <c r="Q65" s="23"/>
      <c r="R65" s="23"/>
      <c r="S65" s="23"/>
      <c r="T65" s="42">
        <v>42</v>
      </c>
      <c r="U65" s="56">
        <v>31342</v>
      </c>
      <c r="V65" s="67">
        <v>31656</v>
      </c>
    </row>
    <row r="66" spans="2:22" ht="12.75" customHeight="1" x14ac:dyDescent="0.2">
      <c r="B66" s="66" t="s">
        <v>52</v>
      </c>
      <c r="C66" s="42">
        <v>41</v>
      </c>
      <c r="D66" s="32"/>
      <c r="E66" s="33"/>
      <c r="F66" s="33"/>
      <c r="G66" s="33"/>
      <c r="H66" s="33"/>
      <c r="I66" s="34" t="s">
        <v>7</v>
      </c>
      <c r="J66" s="36">
        <v>5</v>
      </c>
      <c r="K66" s="34">
        <v>3</v>
      </c>
      <c r="L66" s="33"/>
      <c r="M66" s="33"/>
      <c r="N66" s="33"/>
      <c r="O66" s="33"/>
      <c r="P66" s="23"/>
      <c r="Q66" s="23"/>
      <c r="R66" s="23"/>
      <c r="S66" s="23"/>
      <c r="T66" s="42">
        <v>41</v>
      </c>
      <c r="U66" s="56">
        <v>30434</v>
      </c>
      <c r="V66" s="67">
        <v>30738</v>
      </c>
    </row>
    <row r="67" spans="2:22" ht="12.75" customHeight="1" x14ac:dyDescent="0.2">
      <c r="B67" s="66" t="s">
        <v>53</v>
      </c>
      <c r="C67" s="42">
        <v>40</v>
      </c>
      <c r="D67" s="32"/>
      <c r="E67" s="33"/>
      <c r="F67" s="33"/>
      <c r="G67" s="33"/>
      <c r="H67" s="35"/>
      <c r="I67" s="34" t="s">
        <v>8</v>
      </c>
      <c r="J67" s="36">
        <v>4</v>
      </c>
      <c r="K67" s="34">
        <v>2</v>
      </c>
      <c r="L67" s="33"/>
      <c r="M67" s="33"/>
      <c r="N67" s="33"/>
      <c r="O67" s="33"/>
      <c r="P67" s="23"/>
      <c r="Q67" s="23"/>
      <c r="R67" s="23"/>
      <c r="S67" s="23"/>
      <c r="T67" s="42">
        <v>40</v>
      </c>
      <c r="U67" s="56">
        <v>29552</v>
      </c>
      <c r="V67" s="67">
        <v>29847</v>
      </c>
    </row>
    <row r="68" spans="2:22" ht="12.75" customHeight="1" x14ac:dyDescent="0.2">
      <c r="B68" s="66" t="s">
        <v>29</v>
      </c>
      <c r="C68" s="42">
        <v>39</v>
      </c>
      <c r="D68" s="32"/>
      <c r="E68" s="33"/>
      <c r="F68" s="33"/>
      <c r="G68" s="33"/>
      <c r="H68" s="35"/>
      <c r="I68" s="34">
        <v>6</v>
      </c>
      <c r="J68" s="36">
        <v>3</v>
      </c>
      <c r="K68" s="34">
        <v>1</v>
      </c>
      <c r="L68" s="33"/>
      <c r="M68" s="33"/>
      <c r="N68" s="33"/>
      <c r="O68" s="33"/>
      <c r="P68" s="23"/>
      <c r="Q68" s="23"/>
      <c r="R68" s="23"/>
      <c r="S68" s="23"/>
      <c r="T68" s="42">
        <v>39</v>
      </c>
      <c r="U68" s="56">
        <v>28695</v>
      </c>
      <c r="V68" s="67">
        <v>28982</v>
      </c>
    </row>
    <row r="69" spans="2:22" ht="12.75" customHeight="1" x14ac:dyDescent="0.2">
      <c r="B69" s="66" t="s">
        <v>30</v>
      </c>
      <c r="C69" s="42">
        <v>38</v>
      </c>
      <c r="D69" s="32"/>
      <c r="E69" s="33"/>
      <c r="F69" s="33"/>
      <c r="G69" s="33"/>
      <c r="H69" s="36" t="s">
        <v>5</v>
      </c>
      <c r="I69" s="34">
        <v>5</v>
      </c>
      <c r="J69" s="36">
        <v>2</v>
      </c>
      <c r="K69" s="33"/>
      <c r="L69" s="33"/>
      <c r="M69" s="33"/>
      <c r="N69" s="33"/>
      <c r="O69" s="33"/>
      <c r="P69" s="23"/>
      <c r="Q69" s="23"/>
      <c r="R69" s="23"/>
      <c r="S69" s="23"/>
      <c r="T69" s="42">
        <v>38</v>
      </c>
      <c r="U69" s="56">
        <v>27864</v>
      </c>
      <c r="V69" s="67">
        <v>28143</v>
      </c>
    </row>
    <row r="70" spans="2:22" ht="12.75" customHeight="1" x14ac:dyDescent="0.2">
      <c r="B70" s="66"/>
      <c r="C70" s="42">
        <v>37</v>
      </c>
      <c r="D70" s="32"/>
      <c r="E70" s="33"/>
      <c r="F70" s="33"/>
      <c r="G70" s="33"/>
      <c r="H70" s="36" t="s">
        <v>6</v>
      </c>
      <c r="I70" s="34">
        <v>4</v>
      </c>
      <c r="J70" s="36">
        <v>1</v>
      </c>
      <c r="K70" s="33"/>
      <c r="L70" s="33"/>
      <c r="M70" s="33"/>
      <c r="N70" s="33"/>
      <c r="O70" s="33"/>
      <c r="P70" s="23"/>
      <c r="Q70" s="23"/>
      <c r="R70" s="23"/>
      <c r="S70" s="23"/>
      <c r="T70" s="42">
        <v>37</v>
      </c>
      <c r="U70" s="56">
        <v>27057</v>
      </c>
      <c r="V70" s="67">
        <v>27328</v>
      </c>
    </row>
    <row r="71" spans="2:22" ht="12.75" customHeight="1" x14ac:dyDescent="0.2">
      <c r="B71" s="66"/>
      <c r="C71" s="42">
        <v>36</v>
      </c>
      <c r="D71" s="32"/>
      <c r="E71" s="33"/>
      <c r="F71" s="33"/>
      <c r="G71" s="33"/>
      <c r="H71" s="36" t="s">
        <v>7</v>
      </c>
      <c r="I71" s="34">
        <v>3</v>
      </c>
      <c r="J71" s="33"/>
      <c r="K71" s="33"/>
      <c r="L71" s="33"/>
      <c r="M71" s="33"/>
      <c r="N71" s="33"/>
      <c r="O71" s="33"/>
      <c r="P71" s="23"/>
      <c r="Q71" s="23"/>
      <c r="R71" s="23"/>
      <c r="S71" s="23"/>
      <c r="T71" s="42">
        <v>36</v>
      </c>
      <c r="U71" s="56">
        <v>26274</v>
      </c>
      <c r="V71" s="67">
        <v>26537</v>
      </c>
    </row>
    <row r="72" spans="2:22" ht="12.75" customHeight="1" x14ac:dyDescent="0.2">
      <c r="B72" s="66"/>
      <c r="C72" s="42">
        <v>35</v>
      </c>
      <c r="D72" s="32"/>
      <c r="E72" s="33"/>
      <c r="F72" s="33"/>
      <c r="G72" s="33"/>
      <c r="H72" s="36" t="s">
        <v>8</v>
      </c>
      <c r="I72" s="34">
        <v>2</v>
      </c>
      <c r="J72" s="33"/>
      <c r="K72" s="33"/>
      <c r="L72" s="33"/>
      <c r="M72" s="33"/>
      <c r="N72" s="33"/>
      <c r="O72" s="33"/>
      <c r="P72" s="23"/>
      <c r="Q72" s="23"/>
      <c r="R72" s="23"/>
      <c r="S72" s="23"/>
      <c r="T72" s="42">
        <v>35</v>
      </c>
      <c r="U72" s="56">
        <v>25513</v>
      </c>
      <c r="V72" s="67">
        <v>25769</v>
      </c>
    </row>
    <row r="73" spans="2:22" ht="12.75" customHeight="1" x14ac:dyDescent="0.2">
      <c r="B73" s="66"/>
      <c r="C73" s="42">
        <v>34</v>
      </c>
      <c r="D73" s="32"/>
      <c r="E73" s="33"/>
      <c r="F73" s="33"/>
      <c r="G73" s="35"/>
      <c r="H73" s="36">
        <v>6</v>
      </c>
      <c r="I73" s="34">
        <v>1</v>
      </c>
      <c r="J73" s="33"/>
      <c r="K73" s="33"/>
      <c r="L73" s="33"/>
      <c r="M73" s="33"/>
      <c r="N73" s="33"/>
      <c r="O73" s="33"/>
      <c r="P73" s="23"/>
      <c r="Q73" s="23"/>
      <c r="R73" s="23"/>
      <c r="S73" s="23"/>
      <c r="T73" s="42">
        <v>34</v>
      </c>
      <c r="U73" s="56">
        <v>24775</v>
      </c>
      <c r="V73" s="67">
        <v>25023</v>
      </c>
    </row>
    <row r="74" spans="2:22" ht="12.75" customHeight="1" x14ac:dyDescent="0.2">
      <c r="B74" s="66"/>
      <c r="C74" s="42">
        <v>33</v>
      </c>
      <c r="D74" s="32"/>
      <c r="E74" s="33"/>
      <c r="F74" s="33"/>
      <c r="G74" s="34" t="s">
        <v>5</v>
      </c>
      <c r="H74" s="36">
        <v>5</v>
      </c>
      <c r="I74" s="33"/>
      <c r="J74" s="33"/>
      <c r="K74" s="33"/>
      <c r="L74" s="33"/>
      <c r="M74" s="33"/>
      <c r="N74" s="33"/>
      <c r="O74" s="33"/>
      <c r="P74" s="23"/>
      <c r="Q74" s="23"/>
      <c r="R74" s="23"/>
      <c r="S74" s="23"/>
      <c r="T74" s="42">
        <v>33</v>
      </c>
      <c r="U74" s="56">
        <v>24057</v>
      </c>
      <c r="V74" s="67">
        <v>24298</v>
      </c>
    </row>
    <row r="75" spans="2:22" ht="12.75" customHeight="1" x14ac:dyDescent="0.2">
      <c r="B75" s="66"/>
      <c r="C75" s="42">
        <v>32</v>
      </c>
      <c r="D75" s="32"/>
      <c r="E75" s="33"/>
      <c r="F75" s="33"/>
      <c r="G75" s="34" t="s">
        <v>6</v>
      </c>
      <c r="H75" s="36">
        <v>4</v>
      </c>
      <c r="I75" s="33"/>
      <c r="J75" s="33"/>
      <c r="K75" s="33"/>
      <c r="L75" s="33"/>
      <c r="M75" s="33"/>
      <c r="N75" s="33"/>
      <c r="O75" s="33"/>
      <c r="P75" s="23"/>
      <c r="Q75" s="23"/>
      <c r="R75" s="23"/>
      <c r="S75" s="23"/>
      <c r="T75" s="42">
        <v>32</v>
      </c>
      <c r="U75" s="56">
        <v>23386</v>
      </c>
      <c r="V75" s="67">
        <v>23619</v>
      </c>
    </row>
    <row r="76" spans="2:22" ht="12.75" customHeight="1" x14ac:dyDescent="0.2">
      <c r="B76" s="66"/>
      <c r="C76" s="42">
        <v>31</v>
      </c>
      <c r="D76" s="32"/>
      <c r="E76" s="33"/>
      <c r="F76" s="33"/>
      <c r="G76" s="34" t="s">
        <v>7</v>
      </c>
      <c r="H76" s="36">
        <v>3</v>
      </c>
      <c r="I76" s="33"/>
      <c r="J76" s="33"/>
      <c r="K76" s="33"/>
      <c r="L76" s="33"/>
      <c r="M76" s="33"/>
      <c r="N76" s="33"/>
      <c r="O76" s="33"/>
      <c r="P76" s="23"/>
      <c r="Q76" s="23"/>
      <c r="R76" s="23"/>
      <c r="S76" s="23"/>
      <c r="T76" s="42">
        <v>31</v>
      </c>
      <c r="U76" s="56">
        <v>22685</v>
      </c>
      <c r="V76" s="67">
        <v>22912</v>
      </c>
    </row>
    <row r="77" spans="2:22" ht="12.75" customHeight="1" x14ac:dyDescent="0.2">
      <c r="B77" s="66"/>
      <c r="C77" s="42">
        <v>30</v>
      </c>
      <c r="D77" s="32"/>
      <c r="E77" s="33"/>
      <c r="F77" s="33"/>
      <c r="G77" s="34" t="s">
        <v>8</v>
      </c>
      <c r="H77" s="36">
        <v>2</v>
      </c>
      <c r="I77" s="33"/>
      <c r="J77" s="33"/>
      <c r="K77" s="33"/>
      <c r="L77" s="33"/>
      <c r="M77" s="33"/>
      <c r="N77" s="33"/>
      <c r="O77" s="33"/>
      <c r="P77" s="23"/>
      <c r="Q77" s="23"/>
      <c r="R77" s="23"/>
      <c r="S77" s="23"/>
      <c r="T77" s="42">
        <v>30</v>
      </c>
      <c r="U77" s="56">
        <v>22029</v>
      </c>
      <c r="V77" s="67">
        <v>22249</v>
      </c>
    </row>
    <row r="78" spans="2:22" ht="12.75" customHeight="1" x14ac:dyDescent="0.2">
      <c r="B78" s="66"/>
      <c r="C78" s="42">
        <v>29</v>
      </c>
      <c r="D78" s="32"/>
      <c r="E78" s="33"/>
      <c r="F78" s="35"/>
      <c r="G78" s="34">
        <v>6</v>
      </c>
      <c r="H78" s="36">
        <v>1</v>
      </c>
      <c r="I78" s="33"/>
      <c r="J78" s="33"/>
      <c r="K78" s="33"/>
      <c r="L78" s="33"/>
      <c r="M78" s="33"/>
      <c r="N78" s="33"/>
      <c r="O78" s="33"/>
      <c r="P78" s="23"/>
      <c r="Q78" s="23"/>
      <c r="R78" s="23"/>
      <c r="S78" s="23"/>
      <c r="T78" s="42">
        <v>29</v>
      </c>
      <c r="U78" s="56">
        <v>21391</v>
      </c>
      <c r="V78" s="67">
        <v>21605</v>
      </c>
    </row>
    <row r="79" spans="2:22" ht="12.75" customHeight="1" x14ac:dyDescent="0.2">
      <c r="B79" s="66"/>
      <c r="C79" s="42">
        <v>28</v>
      </c>
      <c r="D79" s="32"/>
      <c r="E79" s="33"/>
      <c r="F79" s="36" t="s">
        <v>5</v>
      </c>
      <c r="G79" s="34">
        <v>5</v>
      </c>
      <c r="H79" s="33"/>
      <c r="I79" s="33"/>
      <c r="J79" s="33"/>
      <c r="K79" s="33"/>
      <c r="L79" s="33"/>
      <c r="M79" s="33"/>
      <c r="N79" s="33"/>
      <c r="O79" s="33"/>
      <c r="P79" s="23"/>
      <c r="Q79" s="23"/>
      <c r="R79" s="23"/>
      <c r="S79" s="23"/>
      <c r="T79" s="42">
        <v>28</v>
      </c>
      <c r="U79" s="56">
        <v>20781</v>
      </c>
      <c r="V79" s="67">
        <v>20989</v>
      </c>
    </row>
    <row r="80" spans="2:22" ht="12.75" customHeight="1" x14ac:dyDescent="0.2">
      <c r="B80" s="66"/>
      <c r="C80" s="42">
        <v>27</v>
      </c>
      <c r="D80" s="32"/>
      <c r="E80" s="33"/>
      <c r="F80" s="36" t="s">
        <v>6</v>
      </c>
      <c r="G80" s="34">
        <v>4</v>
      </c>
      <c r="H80" s="33"/>
      <c r="I80" s="33"/>
      <c r="J80" s="33"/>
      <c r="K80" s="33"/>
      <c r="L80" s="33"/>
      <c r="M80" s="33"/>
      <c r="N80" s="33"/>
      <c r="O80" s="33"/>
      <c r="P80" s="23"/>
      <c r="Q80" s="23"/>
      <c r="R80" s="23"/>
      <c r="S80" s="23"/>
      <c r="T80" s="42">
        <v>27</v>
      </c>
      <c r="U80" s="56">
        <v>20198</v>
      </c>
      <c r="V80" s="67">
        <v>20400</v>
      </c>
    </row>
    <row r="81" spans="2:22" ht="12.75" customHeight="1" x14ac:dyDescent="0.2">
      <c r="B81" s="66"/>
      <c r="C81" s="42">
        <v>26</v>
      </c>
      <c r="D81" s="32"/>
      <c r="E81" s="33"/>
      <c r="F81" s="36" t="s">
        <v>7</v>
      </c>
      <c r="G81" s="34">
        <v>3</v>
      </c>
      <c r="H81" s="33"/>
      <c r="I81" s="33"/>
      <c r="J81" s="33"/>
      <c r="K81" s="33"/>
      <c r="L81" s="33"/>
      <c r="M81" s="33"/>
      <c r="N81" s="33"/>
      <c r="O81" s="33"/>
      <c r="P81" s="23"/>
      <c r="Q81" s="23"/>
      <c r="R81" s="23"/>
      <c r="S81" s="23"/>
      <c r="T81" s="42">
        <v>26</v>
      </c>
      <c r="U81" s="56">
        <v>19632</v>
      </c>
      <c r="V81" s="67">
        <v>19828</v>
      </c>
    </row>
    <row r="82" spans="2:22" ht="12.75" customHeight="1" x14ac:dyDescent="0.2">
      <c r="B82" s="66"/>
      <c r="C82" s="42">
        <v>25</v>
      </c>
      <c r="D82" s="32"/>
      <c r="E82" s="33"/>
      <c r="F82" s="36" t="s">
        <v>8</v>
      </c>
      <c r="G82" s="34">
        <v>2</v>
      </c>
      <c r="H82" s="33"/>
      <c r="I82" s="33"/>
      <c r="J82" s="33"/>
      <c r="K82" s="33"/>
      <c r="L82" s="33"/>
      <c r="M82" s="33"/>
      <c r="N82" s="33"/>
      <c r="O82" s="33"/>
      <c r="P82" s="23"/>
      <c r="Q82" s="23"/>
      <c r="R82" s="23"/>
      <c r="S82" s="23"/>
      <c r="T82" s="42">
        <v>25</v>
      </c>
      <c r="U82" s="56">
        <v>19083</v>
      </c>
      <c r="V82" s="67">
        <v>19273</v>
      </c>
    </row>
    <row r="83" spans="2:22" ht="12.75" customHeight="1" x14ac:dyDescent="0.2">
      <c r="B83" s="66"/>
      <c r="C83" s="42">
        <v>24</v>
      </c>
      <c r="D83" s="32"/>
      <c r="E83" s="33"/>
      <c r="F83" s="36">
        <v>6</v>
      </c>
      <c r="G83" s="34">
        <v>1</v>
      </c>
      <c r="H83" s="33"/>
      <c r="I83" s="33"/>
      <c r="J83" s="33"/>
      <c r="K83" s="33"/>
      <c r="L83" s="33"/>
      <c r="M83" s="33"/>
      <c r="N83" s="33"/>
      <c r="O83" s="33"/>
      <c r="P83" s="23"/>
      <c r="Q83" s="23"/>
      <c r="R83" s="23"/>
      <c r="S83" s="23"/>
      <c r="T83" s="42">
        <v>24</v>
      </c>
      <c r="U83" s="56">
        <v>18549</v>
      </c>
      <c r="V83" s="67">
        <v>18734</v>
      </c>
    </row>
    <row r="84" spans="2:22" ht="12.75" customHeight="1" x14ac:dyDescent="0.2">
      <c r="B84" s="66"/>
      <c r="C84" s="42">
        <v>23</v>
      </c>
      <c r="D84" s="32"/>
      <c r="E84" s="33"/>
      <c r="F84" s="36">
        <v>5</v>
      </c>
      <c r="G84" s="33"/>
      <c r="H84" s="33"/>
      <c r="I84" s="33"/>
      <c r="J84" s="33"/>
      <c r="K84" s="33"/>
      <c r="L84" s="33"/>
      <c r="M84" s="33"/>
      <c r="N84" s="33"/>
      <c r="O84" s="33"/>
      <c r="P84" s="23"/>
      <c r="Q84" s="23"/>
      <c r="R84" s="23"/>
      <c r="S84" s="23"/>
      <c r="T84" s="42">
        <v>23</v>
      </c>
      <c r="U84" s="56">
        <v>18031</v>
      </c>
      <c r="V84" s="67">
        <v>18212</v>
      </c>
    </row>
    <row r="85" spans="2:22" ht="12.75" customHeight="1" x14ac:dyDescent="0.2">
      <c r="B85" s="66"/>
      <c r="C85" s="42">
        <v>22</v>
      </c>
      <c r="D85" s="32"/>
      <c r="E85" s="35"/>
      <c r="F85" s="36">
        <v>4</v>
      </c>
      <c r="G85" s="33"/>
      <c r="H85" s="33"/>
      <c r="I85" s="33"/>
      <c r="J85" s="33"/>
      <c r="K85" s="33"/>
      <c r="L85" s="33"/>
      <c r="M85" s="33"/>
      <c r="N85" s="33"/>
      <c r="O85" s="33"/>
      <c r="P85" s="23"/>
      <c r="Q85" s="23"/>
      <c r="R85" s="23"/>
      <c r="S85" s="23"/>
      <c r="T85" s="42">
        <v>22</v>
      </c>
      <c r="U85" s="56">
        <v>17528</v>
      </c>
      <c r="V85" s="67">
        <v>17703</v>
      </c>
    </row>
    <row r="86" spans="2:22" ht="12.75" customHeight="1" x14ac:dyDescent="0.2">
      <c r="B86" s="66"/>
      <c r="C86" s="42">
        <v>21</v>
      </c>
      <c r="D86" s="32"/>
      <c r="E86" s="34" t="s">
        <v>6</v>
      </c>
      <c r="F86" s="36">
        <v>3</v>
      </c>
      <c r="G86" s="33"/>
      <c r="H86" s="33"/>
      <c r="I86" s="33"/>
      <c r="J86" s="33"/>
      <c r="K86" s="33"/>
      <c r="L86" s="33"/>
      <c r="M86" s="33"/>
      <c r="N86" s="33"/>
      <c r="O86" s="33"/>
      <c r="P86" s="23"/>
      <c r="Q86" s="23"/>
      <c r="R86" s="23"/>
      <c r="S86" s="23"/>
      <c r="T86" s="42">
        <v>21</v>
      </c>
      <c r="U86" s="56">
        <v>17039</v>
      </c>
      <c r="V86" s="67">
        <v>17210</v>
      </c>
    </row>
    <row r="87" spans="2:22" ht="12.75" customHeight="1" x14ac:dyDescent="0.2">
      <c r="B87" s="66"/>
      <c r="C87" s="42">
        <v>20</v>
      </c>
      <c r="D87" s="32"/>
      <c r="E87" s="34" t="s">
        <v>7</v>
      </c>
      <c r="F87" s="36">
        <v>2</v>
      </c>
      <c r="G87" s="33"/>
      <c r="H87" s="33"/>
      <c r="I87" s="33"/>
      <c r="J87" s="33"/>
      <c r="K87" s="33"/>
      <c r="L87" s="33"/>
      <c r="M87" s="33"/>
      <c r="N87" s="33"/>
      <c r="O87" s="33"/>
      <c r="P87" s="23"/>
      <c r="Q87" s="23"/>
      <c r="R87" s="23"/>
      <c r="S87" s="23"/>
      <c r="T87" s="42">
        <v>20</v>
      </c>
      <c r="U87" s="56">
        <v>16577</v>
      </c>
      <c r="V87" s="67">
        <v>16776</v>
      </c>
    </row>
    <row r="88" spans="2:22" ht="12.75" customHeight="1" x14ac:dyDescent="0.2">
      <c r="B88" s="66"/>
      <c r="C88" s="42">
        <v>19</v>
      </c>
      <c r="D88" s="32"/>
      <c r="E88" s="34" t="s">
        <v>8</v>
      </c>
      <c r="F88" s="36">
        <v>1</v>
      </c>
      <c r="G88" s="33"/>
      <c r="H88" s="33"/>
      <c r="I88" s="33"/>
      <c r="J88" s="33"/>
      <c r="K88" s="33"/>
      <c r="L88" s="33"/>
      <c r="M88" s="33"/>
      <c r="N88" s="33"/>
      <c r="O88" s="33"/>
      <c r="P88" s="23"/>
      <c r="Q88" s="23"/>
      <c r="R88" s="23"/>
      <c r="S88" s="23"/>
      <c r="T88" s="42">
        <v>19</v>
      </c>
      <c r="U88" s="56">
        <v>16131</v>
      </c>
      <c r="V88" s="67">
        <v>16357</v>
      </c>
    </row>
    <row r="89" spans="2:22" ht="12.75" customHeight="1" x14ac:dyDescent="0.2">
      <c r="B89" s="66"/>
      <c r="C89" s="42">
        <v>18</v>
      </c>
      <c r="D89" s="32"/>
      <c r="E89" s="34">
        <v>6</v>
      </c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23"/>
      <c r="Q89" s="23"/>
      <c r="R89" s="23"/>
      <c r="S89" s="23"/>
      <c r="T89" s="42">
        <v>18</v>
      </c>
      <c r="U89" s="56">
        <v>15765</v>
      </c>
      <c r="V89" s="67">
        <v>16017</v>
      </c>
    </row>
    <row r="90" spans="2:22" ht="12.75" customHeight="1" x14ac:dyDescent="0.2">
      <c r="B90" s="66"/>
      <c r="C90" s="42">
        <v>17</v>
      </c>
      <c r="D90" s="32"/>
      <c r="E90" s="34">
        <v>5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23"/>
      <c r="Q90" s="23"/>
      <c r="R90" s="23"/>
      <c r="S90" s="23"/>
      <c r="T90" s="42">
        <v>17</v>
      </c>
      <c r="U90" s="56">
        <v>15356</v>
      </c>
      <c r="V90" s="67">
        <v>15632</v>
      </c>
    </row>
    <row r="91" spans="2:22" ht="12.75" customHeight="1" x14ac:dyDescent="0.2">
      <c r="B91" s="66"/>
      <c r="C91" s="42">
        <v>16</v>
      </c>
      <c r="D91" s="32"/>
      <c r="E91" s="34">
        <v>4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23"/>
      <c r="Q91" s="23"/>
      <c r="R91" s="23"/>
      <c r="S91" s="23"/>
      <c r="T91" s="42">
        <v>16</v>
      </c>
      <c r="U91" s="56">
        <v>14959</v>
      </c>
      <c r="V91" s="67">
        <v>15258</v>
      </c>
    </row>
    <row r="92" spans="2:22" ht="12.75" customHeight="1" x14ac:dyDescent="0.2">
      <c r="B92" s="66"/>
      <c r="C92" s="42">
        <v>15</v>
      </c>
      <c r="D92" s="32"/>
      <c r="E92" s="34">
        <v>3</v>
      </c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23"/>
      <c r="Q92" s="23"/>
      <c r="R92" s="23"/>
      <c r="S92" s="23"/>
      <c r="T92" s="42">
        <v>15</v>
      </c>
      <c r="U92" s="56">
        <v>14631</v>
      </c>
      <c r="V92" s="67">
        <v>14953</v>
      </c>
    </row>
    <row r="93" spans="2:22" ht="12.75" customHeight="1" x14ac:dyDescent="0.2">
      <c r="B93" s="66"/>
      <c r="C93" s="42">
        <v>14</v>
      </c>
      <c r="D93" s="32"/>
      <c r="E93" s="34">
        <v>2</v>
      </c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23"/>
      <c r="Q93" s="23"/>
      <c r="R93" s="23"/>
      <c r="S93" s="23"/>
      <c r="T93" s="42">
        <v>14</v>
      </c>
      <c r="U93" s="56">
        <v>14257</v>
      </c>
      <c r="V93" s="67">
        <v>14599</v>
      </c>
    </row>
    <row r="94" spans="2:22" ht="12.75" customHeight="1" x14ac:dyDescent="0.2">
      <c r="B94" s="66"/>
      <c r="C94" s="42">
        <v>13</v>
      </c>
      <c r="D94" s="32"/>
      <c r="E94" s="34">
        <v>1</v>
      </c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23"/>
      <c r="Q94" s="23"/>
      <c r="R94" s="23"/>
      <c r="S94" s="23"/>
      <c r="T94" s="42">
        <v>13</v>
      </c>
      <c r="U94" s="57">
        <v>13953</v>
      </c>
      <c r="V94" s="67">
        <v>14323</v>
      </c>
    </row>
    <row r="95" spans="2:22" ht="12.75" customHeight="1" x14ac:dyDescent="0.2">
      <c r="B95" s="69" t="s">
        <v>77</v>
      </c>
      <c r="C95" s="42">
        <v>12</v>
      </c>
      <c r="D95" s="37" t="s">
        <v>10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23"/>
      <c r="Q95" s="23"/>
      <c r="R95" s="23"/>
      <c r="S95" s="23"/>
      <c r="T95" s="42">
        <v>12</v>
      </c>
      <c r="U95" s="56">
        <v>13537</v>
      </c>
      <c r="V95" s="56">
        <f t="shared" ref="V95:V98" si="1">U95*0.0265+U95</f>
        <v>13895.7305</v>
      </c>
    </row>
    <row r="96" spans="2:22" ht="12.75" customHeight="1" x14ac:dyDescent="0.2">
      <c r="B96" s="66" t="s">
        <v>79</v>
      </c>
      <c r="C96" s="42">
        <v>11</v>
      </c>
      <c r="D96" s="37" t="s">
        <v>11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23"/>
      <c r="Q96" s="23"/>
      <c r="R96" s="23"/>
      <c r="S96" s="23"/>
      <c r="T96" s="42">
        <v>11</v>
      </c>
      <c r="U96" s="58">
        <v>13195</v>
      </c>
      <c r="V96" s="56">
        <f t="shared" si="1"/>
        <v>13544.6675</v>
      </c>
    </row>
    <row r="97" spans="2:22" ht="12.75" customHeight="1" x14ac:dyDescent="0.2">
      <c r="B97" s="66" t="s">
        <v>78</v>
      </c>
      <c r="C97" s="42">
        <v>10</v>
      </c>
      <c r="D97" s="37" t="s">
        <v>12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23"/>
      <c r="Q97" s="23"/>
      <c r="R97" s="23"/>
      <c r="S97" s="23"/>
      <c r="T97" s="42">
        <v>10</v>
      </c>
      <c r="U97" s="58">
        <v>12863</v>
      </c>
      <c r="V97" s="56">
        <f t="shared" si="1"/>
        <v>13203.869500000001</v>
      </c>
    </row>
    <row r="98" spans="2:22" ht="12.75" customHeight="1" x14ac:dyDescent="0.2">
      <c r="B98" s="61"/>
      <c r="C98" s="42">
        <v>9</v>
      </c>
      <c r="D98" s="37" t="s">
        <v>13</v>
      </c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23"/>
      <c r="Q98" s="23"/>
      <c r="R98" s="23"/>
      <c r="S98" s="23"/>
      <c r="T98" s="42">
        <v>9</v>
      </c>
      <c r="U98" s="68">
        <v>12541</v>
      </c>
      <c r="V98" s="57">
        <f t="shared" si="1"/>
        <v>12873.336499999999</v>
      </c>
    </row>
    <row r="99" spans="2:22" ht="12.75" hidden="1" customHeight="1" x14ac:dyDescent="0.2">
      <c r="B99" s="44" t="s">
        <v>59</v>
      </c>
      <c r="C99" s="59">
        <v>8</v>
      </c>
      <c r="D99" s="60" t="s">
        <v>14</v>
      </c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2"/>
      <c r="Q99" s="62"/>
      <c r="R99" s="62"/>
      <c r="S99" s="62"/>
      <c r="T99" s="59">
        <v>8</v>
      </c>
      <c r="U99" s="54">
        <v>12228</v>
      </c>
      <c r="V99" s="53"/>
    </row>
    <row r="100" spans="2:22" ht="12.75" hidden="1" customHeight="1" x14ac:dyDescent="0.2">
      <c r="B100" s="43" t="s">
        <v>60</v>
      </c>
      <c r="C100" s="42">
        <v>7</v>
      </c>
      <c r="D100" s="38" t="s">
        <v>15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23"/>
      <c r="Q100" s="23"/>
      <c r="R100" s="23"/>
      <c r="S100" s="23"/>
      <c r="T100" s="42">
        <v>7</v>
      </c>
      <c r="U100" s="39">
        <v>11925</v>
      </c>
      <c r="V100" s="53"/>
    </row>
    <row r="101" spans="2:22" ht="12.75" hidden="1" customHeight="1" x14ac:dyDescent="0.2">
      <c r="B101" s="43" t="s">
        <v>61</v>
      </c>
      <c r="C101" s="42">
        <v>6</v>
      </c>
      <c r="D101" s="38" t="s">
        <v>16</v>
      </c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23"/>
      <c r="Q101" s="23"/>
      <c r="R101" s="23"/>
      <c r="S101" s="23"/>
      <c r="T101" s="42">
        <v>6</v>
      </c>
      <c r="U101" s="39">
        <v>11628</v>
      </c>
      <c r="V101" s="53"/>
    </row>
    <row r="102" spans="2:22" ht="12.75" hidden="1" customHeight="1" x14ac:dyDescent="0.2">
      <c r="B102" s="43" t="s">
        <v>62</v>
      </c>
      <c r="C102" s="42">
        <v>5</v>
      </c>
      <c r="D102" s="38" t="s">
        <v>54</v>
      </c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23"/>
      <c r="Q102" s="23"/>
      <c r="R102" s="23"/>
      <c r="S102" s="23"/>
      <c r="T102" s="42">
        <v>5</v>
      </c>
      <c r="U102" s="39">
        <v>11339</v>
      </c>
      <c r="V102" s="53"/>
    </row>
    <row r="103" spans="2:22" ht="12.75" hidden="1" customHeight="1" x14ac:dyDescent="0.2">
      <c r="B103" s="43"/>
      <c r="C103" s="42">
        <v>4</v>
      </c>
      <c r="D103" s="38" t="s">
        <v>55</v>
      </c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23"/>
      <c r="Q103" s="23"/>
      <c r="R103" s="23"/>
      <c r="S103" s="23"/>
      <c r="T103" s="42">
        <v>4</v>
      </c>
      <c r="U103" s="39">
        <v>11062</v>
      </c>
      <c r="V103" s="53"/>
    </row>
    <row r="104" spans="2:22" ht="12.75" hidden="1" customHeight="1" x14ac:dyDescent="0.2">
      <c r="B104" s="43"/>
      <c r="C104" s="42">
        <v>3</v>
      </c>
      <c r="D104" s="38" t="s">
        <v>56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23"/>
      <c r="Q104" s="23"/>
      <c r="R104" s="23"/>
      <c r="S104" s="23"/>
      <c r="T104" s="42">
        <v>3</v>
      </c>
      <c r="U104" s="39">
        <v>10794</v>
      </c>
      <c r="V104" s="53"/>
    </row>
    <row r="105" spans="2:22" ht="12.75" hidden="1" customHeight="1" x14ac:dyDescent="0.2">
      <c r="B105" s="43"/>
      <c r="C105" s="42">
        <v>2</v>
      </c>
      <c r="D105" s="38" t="s">
        <v>57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23"/>
      <c r="Q105" s="23"/>
      <c r="R105" s="23"/>
      <c r="S105" s="23"/>
      <c r="T105" s="42">
        <v>2</v>
      </c>
      <c r="U105" s="39">
        <v>10529</v>
      </c>
      <c r="V105" s="53"/>
    </row>
    <row r="106" spans="2:22" ht="12.75" hidden="1" customHeight="1" x14ac:dyDescent="0.2">
      <c r="B106" s="43"/>
      <c r="C106" s="42">
        <v>1</v>
      </c>
      <c r="D106" s="38" t="s">
        <v>58</v>
      </c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23"/>
      <c r="Q106" s="23"/>
      <c r="R106" s="23"/>
      <c r="S106" s="23"/>
      <c r="T106" s="42">
        <v>1</v>
      </c>
      <c r="U106" s="39">
        <v>10275</v>
      </c>
      <c r="V106" s="53"/>
    </row>
    <row r="107" spans="2:22" ht="10.5" customHeight="1" x14ac:dyDescent="0.2"/>
    <row r="108" spans="2:22" s="45" customFormat="1" ht="11.25" customHeight="1" x14ac:dyDescent="0.2">
      <c r="B108" s="45" t="s">
        <v>31</v>
      </c>
      <c r="C108" s="46" t="s">
        <v>63</v>
      </c>
      <c r="E108" s="47"/>
      <c r="F108" s="48"/>
      <c r="G108" s="48"/>
      <c r="V108" s="52"/>
    </row>
    <row r="109" spans="2:22" s="45" customFormat="1" ht="11.25" customHeight="1" x14ac:dyDescent="0.2">
      <c r="B109" s="45" t="s">
        <v>32</v>
      </c>
      <c r="C109" s="46" t="s">
        <v>38</v>
      </c>
      <c r="E109" s="47"/>
      <c r="F109" s="48"/>
      <c r="G109" s="48"/>
      <c r="V109" s="52"/>
    </row>
    <row r="110" spans="2:22" s="45" customFormat="1" ht="11.25" customHeight="1" x14ac:dyDescent="0.2">
      <c r="B110" s="45" t="s">
        <v>33</v>
      </c>
      <c r="C110" s="46" t="s">
        <v>64</v>
      </c>
      <c r="E110" s="47"/>
      <c r="F110" s="48"/>
      <c r="G110" s="48"/>
      <c r="V110" s="52"/>
    </row>
    <row r="111" spans="2:22" s="45" customFormat="1" ht="11.25" customHeight="1" x14ac:dyDescent="0.2">
      <c r="B111" s="45" t="s">
        <v>34</v>
      </c>
      <c r="C111" s="46" t="s">
        <v>39</v>
      </c>
      <c r="D111" s="49"/>
      <c r="E111" s="47"/>
      <c r="F111" s="48"/>
      <c r="G111" s="48"/>
      <c r="V111" s="52"/>
    </row>
    <row r="112" spans="2:22" s="45" customFormat="1" ht="11.25" customHeight="1" x14ac:dyDescent="0.2">
      <c r="C112" s="46" t="s">
        <v>40</v>
      </c>
      <c r="D112" s="49"/>
      <c r="E112" s="47"/>
      <c r="F112" s="48"/>
      <c r="G112" s="48"/>
      <c r="V112" s="52"/>
    </row>
    <row r="113" spans="2:22" s="45" customFormat="1" ht="11.25" customHeight="1" x14ac:dyDescent="0.2">
      <c r="C113" s="46" t="s">
        <v>44</v>
      </c>
      <c r="D113" s="49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V113" s="52"/>
    </row>
    <row r="114" spans="2:22" s="45" customFormat="1" ht="11.25" customHeight="1" x14ac:dyDescent="0.2">
      <c r="C114" s="46" t="s">
        <v>41</v>
      </c>
      <c r="D114" s="49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V114" s="52"/>
    </row>
    <row r="115" spans="2:22" s="45" customFormat="1" ht="11.25" customHeight="1" x14ac:dyDescent="0.2">
      <c r="C115" s="46" t="s">
        <v>42</v>
      </c>
      <c r="D115" s="49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V115" s="52"/>
    </row>
    <row r="116" spans="2:22" s="45" customFormat="1" ht="11.25" customHeight="1" x14ac:dyDescent="0.2">
      <c r="C116" s="46" t="s">
        <v>80</v>
      </c>
      <c r="D116" s="49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V116" s="52"/>
    </row>
    <row r="117" spans="2:22" s="45" customFormat="1" ht="11.25" customHeight="1" x14ac:dyDescent="0.2">
      <c r="C117" s="46" t="s">
        <v>71</v>
      </c>
      <c r="D117" s="49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V117" s="52"/>
    </row>
    <row r="118" spans="2:22" s="45" customFormat="1" ht="11.25" customHeight="1" x14ac:dyDescent="0.2">
      <c r="C118" s="46" t="s">
        <v>66</v>
      </c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V118" s="52"/>
    </row>
    <row r="119" spans="2:22" s="45" customFormat="1" ht="12" customHeight="1" x14ac:dyDescent="0.2">
      <c r="B119" s="45" t="s">
        <v>35</v>
      </c>
      <c r="C119" s="46" t="s">
        <v>67</v>
      </c>
      <c r="D119" s="48"/>
      <c r="E119" s="47"/>
      <c r="U119" s="48"/>
      <c r="V119" s="52"/>
    </row>
    <row r="120" spans="2:22" s="45" customFormat="1" ht="12" customHeight="1" x14ac:dyDescent="0.2">
      <c r="C120" s="46" t="s">
        <v>81</v>
      </c>
      <c r="D120" s="48"/>
      <c r="E120" s="47"/>
      <c r="U120" s="48"/>
      <c r="V120" s="52"/>
    </row>
    <row r="121" spans="2:22" s="45" customFormat="1" ht="12" customHeight="1" x14ac:dyDescent="0.2">
      <c r="B121" s="45" t="s">
        <v>36</v>
      </c>
      <c r="C121" s="46" t="s">
        <v>68</v>
      </c>
      <c r="D121" s="48"/>
      <c r="E121" s="47"/>
      <c r="U121" s="48"/>
      <c r="V121" s="52"/>
    </row>
    <row r="122" spans="2:22" s="45" customFormat="1" ht="12" customHeight="1" x14ac:dyDescent="0.2">
      <c r="B122" s="45" t="s">
        <v>37</v>
      </c>
      <c r="C122" s="46" t="s">
        <v>43</v>
      </c>
      <c r="D122" s="48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48"/>
      <c r="V122" s="52"/>
    </row>
    <row r="123" spans="2:22" s="45" customFormat="1" ht="12" customHeight="1" x14ac:dyDescent="0.2">
      <c r="B123" s="45" t="s">
        <v>65</v>
      </c>
      <c r="C123" s="46" t="s">
        <v>83</v>
      </c>
      <c r="D123" s="48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48"/>
      <c r="V123" s="52"/>
    </row>
    <row r="124" spans="2:22" s="45" customFormat="1" ht="12" customHeight="1" x14ac:dyDescent="0.2">
      <c r="C124" s="46" t="s">
        <v>84</v>
      </c>
      <c r="D124" s="48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48"/>
      <c r="V124" s="52"/>
    </row>
    <row r="125" spans="2:22" s="45" customFormat="1" ht="12" customHeight="1" x14ac:dyDescent="0.2">
      <c r="B125" s="45" t="s">
        <v>70</v>
      </c>
      <c r="C125" s="46" t="s">
        <v>72</v>
      </c>
      <c r="D125" s="48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48"/>
      <c r="V125" s="52"/>
    </row>
    <row r="126" spans="2:22" s="45" customFormat="1" ht="12" customHeight="1" x14ac:dyDescent="0.2">
      <c r="B126" s="45" t="s">
        <v>69</v>
      </c>
      <c r="C126" s="46" t="s">
        <v>82</v>
      </c>
      <c r="D126" s="48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48"/>
      <c r="V126" s="52"/>
    </row>
    <row r="127" spans="2:22" ht="12.75" customHeight="1" x14ac:dyDescent="0.2">
      <c r="B127" s="45"/>
      <c r="C127" s="46" t="s">
        <v>85</v>
      </c>
    </row>
    <row r="128" spans="2:22" x14ac:dyDescent="0.2">
      <c r="B128" s="45" t="s">
        <v>75</v>
      </c>
      <c r="C128" s="46" t="s">
        <v>74</v>
      </c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</sheetData>
  <mergeCells count="17">
    <mergeCell ref="U4:V5"/>
    <mergeCell ref="N5:N6"/>
    <mergeCell ref="T4:T6"/>
    <mergeCell ref="P5:S5"/>
    <mergeCell ref="B4:C6"/>
    <mergeCell ref="J5:J6"/>
    <mergeCell ref="K5:K6"/>
    <mergeCell ref="L5:L6"/>
    <mergeCell ref="M5:M6"/>
    <mergeCell ref="D4:S4"/>
    <mergeCell ref="D5:D6"/>
    <mergeCell ref="E5:E6"/>
    <mergeCell ref="F5:F6"/>
    <mergeCell ref="G5:G6"/>
    <mergeCell ref="H5:H6"/>
    <mergeCell ref="I5:I6"/>
    <mergeCell ref="O5:O6"/>
  </mergeCells>
  <phoneticPr fontId="0" type="noConversion"/>
  <pageMargins left="0.75" right="0.68" top="0.33" bottom="0.47" header="0.25" footer="0.26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sss 01082014</vt:lpstr>
      <vt:lpstr>'sss 01082014'!Print_Area</vt:lpstr>
    </vt:vector>
  </TitlesOfParts>
  <Company>MISD, University of Cambridge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drg32</dc:creator>
  <cp:lastModifiedBy>Nicola Fouhy</cp:lastModifiedBy>
  <cp:lastPrinted>2015-11-27T11:23:00Z</cp:lastPrinted>
  <dcterms:created xsi:type="dcterms:W3CDTF">2008-10-24T09:57:24Z</dcterms:created>
  <dcterms:modified xsi:type="dcterms:W3CDTF">2015-11-27T11:23:08Z</dcterms:modified>
</cp:coreProperties>
</file>