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P:\Resourcing\Andrew\"/>
    </mc:Choice>
  </mc:AlternateContent>
  <bookViews>
    <workbookView xWindow="0" yWindow="0" windowWidth="24000" windowHeight="10020" firstSheet="2" activeTab="2"/>
  </bookViews>
  <sheets>
    <sheet name="Jan Leave Year (2018)" sheetId="1" state="hidden" r:id="rId1"/>
    <sheet name="Oct Leave Year (2017-18)" sheetId="3" state="hidden" r:id="rId2"/>
    <sheet name="New scheme - pro rata bank hols" sheetId="6" r:id="rId3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21" i="6" l="1"/>
  <c r="B11" i="3" l="1"/>
  <c r="D8" i="3"/>
  <c r="D7" i="3"/>
  <c r="D6" i="3"/>
  <c r="D5" i="3"/>
  <c r="D4" i="3"/>
  <c r="D3" i="3"/>
  <c r="D2" i="3"/>
  <c r="B12" i="3" l="1"/>
  <c r="B13" i="3"/>
  <c r="B11" i="1"/>
  <c r="D3" i="1"/>
  <c r="D4" i="1"/>
  <c r="D5" i="1"/>
  <c r="D6" i="1"/>
  <c r="D7" i="1"/>
  <c r="D8" i="1"/>
  <c r="D2" i="1"/>
  <c r="B12" i="1" l="1"/>
  <c r="B13" i="1" s="1"/>
</calcChain>
</file>

<file path=xl/sharedStrings.xml><?xml version="1.0" encoding="utf-8"?>
<sst xmlns="http://schemas.openxmlformats.org/spreadsheetml/2006/main" count="32" uniqueCount="19">
  <si>
    <t>Monday</t>
  </si>
  <si>
    <t>Tuesday</t>
  </si>
  <si>
    <t>Wednesday</t>
  </si>
  <si>
    <t>Thurday</t>
  </si>
  <si>
    <t xml:space="preserve">Friday </t>
  </si>
  <si>
    <t>Saturday</t>
  </si>
  <si>
    <t>Sunday</t>
  </si>
  <si>
    <t>BH entitlement</t>
  </si>
  <si>
    <t>Leave entitlement</t>
  </si>
  <si>
    <t>Total entitlement</t>
  </si>
  <si>
    <t># bank holidays 2018</t>
  </si>
  <si>
    <t>Days worked</t>
  </si>
  <si>
    <t># bank holidays 2017/2018</t>
  </si>
  <si>
    <t>Part Time Leave Calculator</t>
  </si>
  <si>
    <t>Academic Related and Research Staff</t>
  </si>
  <si>
    <t>Number of days worked per week:</t>
  </si>
  <si>
    <t>Leave entitlement:</t>
  </si>
  <si>
    <t>Please select the number of days worked per week from the drop down box below to calculate annual leave entitlement.</t>
  </si>
  <si>
    <t xml:space="preserve"> This calculator is to be used to calculate the annual leave for part time academic-related and research staff who started on or after 1 October 2019.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</si>
</sst>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0"/>
      <name val="Calibri"/>
      <family val="2"/>
      <scheme val="minor"/>
    </font>
    <font>
      <sz val="12"/>
      <color theme="0"/>
      <name val="Calibri"/>
      <family val="2"/>
      <scheme val="minor"/>
    </font>
    <font>
      <sz val="14"/>
      <color theme="0"/>
      <name val="Calibri"/>
      <family val="2"/>
      <scheme val="minor"/>
    </font>
    <font>
      <b/>
      <sz val="14"/>
      <name val="Calibri"/>
      <family val="2"/>
      <scheme val="minor"/>
    </font>
    <font>
      <b/>
      <sz val="16"/>
      <color theme="0"/>
      <name val="Calibri"/>
      <family val="2"/>
      <scheme val="minor"/>
    </font>
    <font>
      <sz val="14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115E67"/>
        <bgColor indexed="64"/>
      </patternFill>
    </fill>
    <fill>
      <patternFill patternType="solid">
        <fgColor rgb="FFD9E7E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4">
    <xf numFmtId="0" fontId="0" fillId="0" borderId="0" xfId="0"/>
    <xf numFmtId="0" fontId="1" fillId="0" borderId="0" xfId="0" applyFont="1"/>
    <xf numFmtId="0" fontId="0" fillId="0" borderId="0" xfId="0" applyFill="1"/>
    <xf numFmtId="0" fontId="0" fillId="2" borderId="0" xfId="0" applyFill="1"/>
    <xf numFmtId="0" fontId="2" fillId="2" borderId="0" xfId="0" applyFont="1" applyFill="1" applyAlignment="1">
      <alignment horizontal="center"/>
    </xf>
    <xf numFmtId="0" fontId="3" fillId="2" borderId="0" xfId="0" applyFont="1" applyFill="1" applyAlignment="1">
      <alignment horizontal="center" vertical="center" wrapText="1"/>
    </xf>
    <xf numFmtId="0" fontId="2" fillId="2" borderId="0" xfId="0" applyFont="1" applyFill="1" applyAlignment="1">
      <alignment horizontal="center" vertical="center"/>
    </xf>
    <xf numFmtId="0" fontId="5" fillId="3" borderId="0" xfId="0" applyFont="1" applyFill="1" applyAlignment="1">
      <alignment horizontal="center" vertical="center"/>
    </xf>
    <xf numFmtId="0" fontId="6" fillId="2" borderId="0" xfId="0" applyFont="1" applyFill="1" applyAlignment="1">
      <alignment horizontal="center" vertical="center"/>
    </xf>
    <xf numFmtId="0" fontId="2" fillId="2" borderId="0" xfId="0" applyFont="1" applyFill="1" applyAlignment="1">
      <alignment vertical="center"/>
    </xf>
    <xf numFmtId="0" fontId="7" fillId="3" borderId="0" xfId="0" applyFont="1" applyFill="1" applyAlignment="1">
      <alignment horizontal="center" vertical="center" wrapText="1"/>
    </xf>
    <xf numFmtId="0" fontId="4" fillId="2" borderId="0" xfId="0" applyFont="1" applyFill="1" applyAlignment="1">
      <alignment horizontal="center" vertical="center" wrapText="1"/>
    </xf>
    <xf numFmtId="0" fontId="4" fillId="2" borderId="0" xfId="0" applyFont="1" applyFill="1" applyAlignment="1">
      <alignment horizontal="center" vertical="center" wrapText="1"/>
    </xf>
    <xf numFmtId="0" fontId="0" fillId="3" borderId="0" xfId="0" applyFill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D9E7E0"/>
      <color rgb="FF115E67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762001</xdr:colOff>
      <xdr:row>1</xdr:row>
      <xdr:rowOff>123826</xdr:rowOff>
    </xdr:from>
    <xdr:to>
      <xdr:col>4</xdr:col>
      <xdr:colOff>28576</xdr:colOff>
      <xdr:row>4</xdr:row>
      <xdr:rowOff>71088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628776" y="314326"/>
          <a:ext cx="2495550" cy="518762"/>
        </a:xfrm>
        <a:prstGeom prst="rect">
          <a:avLst/>
        </a:prstGeom>
      </xdr:spPr>
    </xdr:pic>
    <xdr:clientData/>
  </xdr:twoCellAnchor>
  <xdr:twoCellAnchor>
    <xdr:from>
      <xdr:col>3</xdr:col>
      <xdr:colOff>2276180</xdr:colOff>
      <xdr:row>13</xdr:row>
      <xdr:rowOff>563103</xdr:rowOff>
    </xdr:from>
    <xdr:to>
      <xdr:col>4</xdr:col>
      <xdr:colOff>180680</xdr:colOff>
      <xdr:row>16</xdr:row>
      <xdr:rowOff>146312</xdr:rowOff>
    </xdr:to>
    <xdr:sp macro="" textlink="">
      <xdr:nvSpPr>
        <xdr:cNvPr id="4" name="Down Arrow 3"/>
        <xdr:cNvSpPr/>
      </xdr:nvSpPr>
      <xdr:spPr>
        <a:xfrm rot="19472584">
          <a:off x="3952580" y="3763503"/>
          <a:ext cx="323850" cy="821459"/>
        </a:xfrm>
        <a:prstGeom prst="downArrow">
          <a:avLst/>
        </a:prstGeom>
        <a:solidFill>
          <a:srgbClr val="D9E7E0"/>
        </a:solidFill>
        <a:ln>
          <a:solidFill>
            <a:srgbClr val="D9E7E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GB" sz="1100"/>
        </a:p>
      </xdr:txBody>
    </xdr: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13"/>
  <sheetViews>
    <sheetView workbookViewId="0">
      <selection activeCell="B2" sqref="B2"/>
    </sheetView>
  </sheetViews>
  <sheetFormatPr defaultRowHeight="15" x14ac:dyDescent="0.25"/>
  <cols>
    <col min="1" max="1" width="17.5703125" bestFit="1" customWidth="1"/>
    <col min="2" max="2" width="12.28515625" bestFit="1" customWidth="1"/>
    <col min="3" max="3" width="19.28515625" bestFit="1" customWidth="1"/>
    <col min="4" max="4" width="14.7109375" bestFit="1" customWidth="1"/>
  </cols>
  <sheetData>
    <row r="1" spans="1:4" x14ac:dyDescent="0.25">
      <c r="B1" s="1" t="s">
        <v>11</v>
      </c>
      <c r="C1" s="1" t="s">
        <v>10</v>
      </c>
      <c r="D1" s="1" t="s">
        <v>7</v>
      </c>
    </row>
    <row r="2" spans="1:4" x14ac:dyDescent="0.25">
      <c r="A2" t="s">
        <v>0</v>
      </c>
      <c r="B2">
        <v>1</v>
      </c>
      <c r="C2">
        <v>5</v>
      </c>
      <c r="D2">
        <f>B2*C2</f>
        <v>5</v>
      </c>
    </row>
    <row r="3" spans="1:4" x14ac:dyDescent="0.25">
      <c r="A3" t="s">
        <v>1</v>
      </c>
      <c r="B3">
        <v>1</v>
      </c>
      <c r="C3">
        <v>1</v>
      </c>
      <c r="D3">
        <f t="shared" ref="D3:D8" si="0">B3*C3</f>
        <v>1</v>
      </c>
    </row>
    <row r="4" spans="1:4" x14ac:dyDescent="0.25">
      <c r="A4" t="s">
        <v>2</v>
      </c>
      <c r="B4">
        <v>1</v>
      </c>
      <c r="C4">
        <v>1</v>
      </c>
      <c r="D4">
        <f t="shared" si="0"/>
        <v>1</v>
      </c>
    </row>
    <row r="5" spans="1:4" x14ac:dyDescent="0.25">
      <c r="A5" t="s">
        <v>3</v>
      </c>
      <c r="B5">
        <v>0</v>
      </c>
      <c r="C5">
        <v>0</v>
      </c>
      <c r="D5">
        <f t="shared" si="0"/>
        <v>0</v>
      </c>
    </row>
    <row r="6" spans="1:4" x14ac:dyDescent="0.25">
      <c r="A6" t="s">
        <v>4</v>
      </c>
      <c r="B6">
        <v>0</v>
      </c>
      <c r="C6">
        <v>1</v>
      </c>
      <c r="D6">
        <f t="shared" si="0"/>
        <v>0</v>
      </c>
    </row>
    <row r="7" spans="1:4" x14ac:dyDescent="0.25">
      <c r="A7" t="s">
        <v>5</v>
      </c>
      <c r="B7">
        <v>0</v>
      </c>
      <c r="C7">
        <v>0</v>
      </c>
      <c r="D7">
        <f t="shared" si="0"/>
        <v>0</v>
      </c>
    </row>
    <row r="8" spans="1:4" x14ac:dyDescent="0.25">
      <c r="A8" t="s">
        <v>6</v>
      </c>
      <c r="B8">
        <v>0</v>
      </c>
      <c r="C8">
        <v>0</v>
      </c>
      <c r="D8">
        <f t="shared" si="0"/>
        <v>0</v>
      </c>
    </row>
    <row r="11" spans="1:4" x14ac:dyDescent="0.25">
      <c r="A11" t="s">
        <v>8</v>
      </c>
      <c r="B11">
        <f>33*SUM(B2:B8)/5</f>
        <v>19.8</v>
      </c>
    </row>
    <row r="12" spans="1:4" x14ac:dyDescent="0.25">
      <c r="A12" t="s">
        <v>7</v>
      </c>
      <c r="B12">
        <f>SUM(D2:D8)</f>
        <v>7</v>
      </c>
    </row>
    <row r="13" spans="1:4" x14ac:dyDescent="0.25">
      <c r="A13" t="s">
        <v>9</v>
      </c>
      <c r="B13">
        <f>B11+B12</f>
        <v>26.8</v>
      </c>
    </row>
  </sheetData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/>
  <dimension ref="A1:D13"/>
  <sheetViews>
    <sheetView workbookViewId="0">
      <selection activeCell="B2" sqref="B2"/>
    </sheetView>
  </sheetViews>
  <sheetFormatPr defaultRowHeight="15" x14ac:dyDescent="0.25"/>
  <cols>
    <col min="1" max="1" width="17.5703125" bestFit="1" customWidth="1"/>
    <col min="2" max="2" width="12.28515625" bestFit="1" customWidth="1"/>
    <col min="3" max="3" width="24.28515625" bestFit="1" customWidth="1"/>
    <col min="4" max="4" width="14.7109375" bestFit="1" customWidth="1"/>
  </cols>
  <sheetData>
    <row r="1" spans="1:4" x14ac:dyDescent="0.25">
      <c r="B1" s="1" t="s">
        <v>11</v>
      </c>
      <c r="C1" s="1" t="s">
        <v>12</v>
      </c>
      <c r="D1" s="1" t="s">
        <v>7</v>
      </c>
    </row>
    <row r="2" spans="1:4" x14ac:dyDescent="0.25">
      <c r="A2" t="s">
        <v>0</v>
      </c>
      <c r="B2">
        <v>1</v>
      </c>
      <c r="C2">
        <v>6</v>
      </c>
      <c r="D2">
        <f>B2*C2</f>
        <v>6</v>
      </c>
    </row>
    <row r="3" spans="1:4" x14ac:dyDescent="0.25">
      <c r="A3" t="s">
        <v>1</v>
      </c>
      <c r="B3">
        <v>1</v>
      </c>
      <c r="C3">
        <v>1</v>
      </c>
      <c r="D3">
        <f t="shared" ref="D3:D8" si="0">B3*C3</f>
        <v>1</v>
      </c>
    </row>
    <row r="4" spans="1:4" x14ac:dyDescent="0.25">
      <c r="A4" t="s">
        <v>2</v>
      </c>
      <c r="B4">
        <v>1</v>
      </c>
      <c r="C4">
        <v>0</v>
      </c>
      <c r="D4">
        <f t="shared" si="0"/>
        <v>0</v>
      </c>
    </row>
    <row r="5" spans="1:4" x14ac:dyDescent="0.25">
      <c r="A5" t="s">
        <v>3</v>
      </c>
      <c r="B5">
        <v>1</v>
      </c>
      <c r="C5">
        <v>0</v>
      </c>
      <c r="D5">
        <f t="shared" si="0"/>
        <v>0</v>
      </c>
    </row>
    <row r="6" spans="1:4" x14ac:dyDescent="0.25">
      <c r="A6" t="s">
        <v>4</v>
      </c>
      <c r="B6">
        <v>0</v>
      </c>
      <c r="C6">
        <v>1</v>
      </c>
      <c r="D6">
        <f t="shared" si="0"/>
        <v>0</v>
      </c>
    </row>
    <row r="7" spans="1:4" x14ac:dyDescent="0.25">
      <c r="A7" t="s">
        <v>5</v>
      </c>
      <c r="B7">
        <v>0</v>
      </c>
      <c r="C7">
        <v>0</v>
      </c>
      <c r="D7">
        <f t="shared" si="0"/>
        <v>0</v>
      </c>
    </row>
    <row r="8" spans="1:4" x14ac:dyDescent="0.25">
      <c r="A8" t="s">
        <v>6</v>
      </c>
      <c r="B8">
        <v>0</v>
      </c>
      <c r="C8">
        <v>0</v>
      </c>
      <c r="D8">
        <f t="shared" si="0"/>
        <v>0</v>
      </c>
    </row>
    <row r="11" spans="1:4" x14ac:dyDescent="0.25">
      <c r="A11" t="s">
        <v>8</v>
      </c>
      <c r="B11">
        <f>33*SUM(B2:B8)/5</f>
        <v>26.4</v>
      </c>
    </row>
    <row r="12" spans="1:4" x14ac:dyDescent="0.25">
      <c r="A12" t="s">
        <v>7</v>
      </c>
      <c r="B12">
        <f>SUM(D2:D8)</f>
        <v>7</v>
      </c>
    </row>
    <row r="13" spans="1:4" x14ac:dyDescent="0.25">
      <c r="A13" t="s">
        <v>9</v>
      </c>
      <c r="B13">
        <f>B11+B12</f>
        <v>33.4</v>
      </c>
    </row>
  </sheetData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F34"/>
  <sheetViews>
    <sheetView tabSelected="1" workbookViewId="0">
      <selection activeCell="I16" sqref="I16"/>
    </sheetView>
  </sheetViews>
  <sheetFormatPr defaultRowHeight="15" x14ac:dyDescent="0.25"/>
  <cols>
    <col min="1" max="1" width="6.28515625" customWidth="1"/>
    <col min="2" max="2" width="6.7109375" customWidth="1"/>
    <col min="3" max="3" width="12.140625" customWidth="1"/>
    <col min="4" max="4" width="36.28515625" customWidth="1"/>
    <col min="5" max="5" width="12.140625" customWidth="1"/>
    <col min="6" max="6" width="6.7109375" customWidth="1"/>
    <col min="7" max="7" width="6.28515625" customWidth="1"/>
  </cols>
  <sheetData>
    <row r="2" spans="2:6" x14ac:dyDescent="0.25">
      <c r="B2" s="13"/>
      <c r="C2" s="13"/>
      <c r="D2" s="13"/>
      <c r="E2" s="13"/>
      <c r="F2" s="13"/>
    </row>
    <row r="3" spans="2:6" x14ac:dyDescent="0.25">
      <c r="B3" s="13"/>
      <c r="C3" s="13"/>
      <c r="D3" s="13"/>
      <c r="E3" s="13"/>
      <c r="F3" s="13"/>
    </row>
    <row r="4" spans="2:6" x14ac:dyDescent="0.25">
      <c r="B4" s="13"/>
      <c r="C4" s="13"/>
      <c r="D4" s="13"/>
      <c r="E4" s="13"/>
      <c r="F4" s="13"/>
    </row>
    <row r="5" spans="2:6" x14ac:dyDescent="0.25">
      <c r="B5" s="13"/>
      <c r="C5" s="13"/>
      <c r="D5" s="13"/>
      <c r="E5" s="13"/>
      <c r="F5" s="13"/>
    </row>
    <row r="6" spans="2:6" x14ac:dyDescent="0.25">
      <c r="B6" s="3"/>
      <c r="C6" s="3"/>
      <c r="D6" s="3"/>
      <c r="E6" s="3"/>
      <c r="F6" s="3"/>
    </row>
    <row r="7" spans="2:6" ht="18.75" x14ac:dyDescent="0.25">
      <c r="B7" s="6" t="s">
        <v>13</v>
      </c>
      <c r="C7" s="6"/>
      <c r="D7" s="6"/>
      <c r="E7" s="6"/>
      <c r="F7" s="6"/>
    </row>
    <row r="8" spans="2:6" ht="18.75" x14ac:dyDescent="0.3">
      <c r="B8" s="4" t="s">
        <v>14</v>
      </c>
      <c r="C8" s="4"/>
      <c r="D8" s="4"/>
      <c r="E8" s="4"/>
      <c r="F8" s="4"/>
    </row>
    <row r="9" spans="2:6" x14ac:dyDescent="0.25">
      <c r="B9" s="3"/>
      <c r="C9" s="3"/>
      <c r="D9" s="3"/>
      <c r="E9" s="3"/>
      <c r="F9" s="3"/>
    </row>
    <row r="10" spans="2:6" x14ac:dyDescent="0.25">
      <c r="B10" s="3"/>
      <c r="C10" s="3"/>
      <c r="D10" s="3"/>
      <c r="E10" s="3"/>
      <c r="F10" s="3"/>
    </row>
    <row r="11" spans="2:6" ht="63.75" customHeight="1" x14ac:dyDescent="0.25">
      <c r="B11" s="3"/>
      <c r="C11" s="11" t="s">
        <v>18</v>
      </c>
      <c r="D11" s="11"/>
      <c r="E11" s="11"/>
      <c r="F11" s="3"/>
    </row>
    <row r="12" spans="2:6" ht="15.75" customHeight="1" x14ac:dyDescent="0.25">
      <c r="B12" s="3"/>
      <c r="C12" s="12"/>
      <c r="D12" s="12"/>
      <c r="E12" s="12"/>
      <c r="F12" s="3"/>
    </row>
    <row r="13" spans="2:6" x14ac:dyDescent="0.25">
      <c r="B13" s="3"/>
      <c r="C13" s="3"/>
      <c r="D13" s="3"/>
      <c r="E13" s="3"/>
      <c r="F13" s="3"/>
    </row>
    <row r="14" spans="2:6" ht="66.75" customHeight="1" x14ac:dyDescent="0.25">
      <c r="B14" s="3"/>
      <c r="C14" s="10" t="s">
        <v>17</v>
      </c>
      <c r="D14" s="10"/>
      <c r="E14" s="10"/>
      <c r="F14" s="3"/>
    </row>
    <row r="15" spans="2:6" ht="15.75" x14ac:dyDescent="0.25">
      <c r="B15" s="3"/>
      <c r="C15" s="5"/>
      <c r="D15" s="5"/>
      <c r="E15" s="5"/>
      <c r="F15" s="3"/>
    </row>
    <row r="16" spans="2:6" x14ac:dyDescent="0.25">
      <c r="B16" s="3"/>
      <c r="C16" s="3"/>
      <c r="D16" s="3"/>
      <c r="E16" s="3"/>
      <c r="F16" s="3"/>
    </row>
    <row r="17" spans="2:6" x14ac:dyDescent="0.25">
      <c r="B17" s="3"/>
      <c r="C17" s="3"/>
      <c r="D17" s="3"/>
      <c r="E17" s="3"/>
      <c r="F17" s="3"/>
    </row>
    <row r="18" spans="2:6" ht="25.5" customHeight="1" x14ac:dyDescent="0.25">
      <c r="B18" s="9"/>
      <c r="C18" s="6" t="s">
        <v>15</v>
      </c>
      <c r="D18" s="6"/>
      <c r="E18" s="7">
        <v>5</v>
      </c>
      <c r="F18" s="3"/>
    </row>
    <row r="19" spans="2:6" x14ac:dyDescent="0.25">
      <c r="B19" s="3"/>
      <c r="C19" s="3"/>
      <c r="D19" s="3"/>
      <c r="E19" s="3"/>
      <c r="F19" s="3"/>
    </row>
    <row r="20" spans="2:6" x14ac:dyDescent="0.25">
      <c r="B20" s="3"/>
      <c r="C20" s="3"/>
      <c r="D20" s="3"/>
      <c r="E20" s="3"/>
      <c r="F20" s="3"/>
    </row>
    <row r="21" spans="2:6" ht="25.5" customHeight="1" x14ac:dyDescent="0.25">
      <c r="B21" s="3"/>
      <c r="C21" s="8" t="s">
        <v>16</v>
      </c>
      <c r="D21" s="8"/>
      <c r="E21" s="7">
        <f>_xlfn.CEILING.MATH(41*(E18/5),0.5)</f>
        <v>41</v>
      </c>
      <c r="F21" s="3"/>
    </row>
    <row r="22" spans="2:6" x14ac:dyDescent="0.25">
      <c r="B22" s="3"/>
      <c r="C22" s="3"/>
      <c r="D22" s="3"/>
      <c r="E22" s="3"/>
      <c r="F22" s="3"/>
    </row>
    <row r="23" spans="2:6" x14ac:dyDescent="0.25">
      <c r="B23" s="3"/>
      <c r="C23" s="3"/>
      <c r="D23" s="3"/>
      <c r="E23" s="3"/>
      <c r="F23" s="3"/>
    </row>
    <row r="24" spans="2:6" x14ac:dyDescent="0.25">
      <c r="B24" s="3"/>
      <c r="C24" s="3"/>
      <c r="D24" s="3"/>
      <c r="E24" s="3"/>
      <c r="F24" s="3"/>
    </row>
    <row r="25" spans="2:6" x14ac:dyDescent="0.25">
      <c r="B25" s="3"/>
      <c r="C25" s="3"/>
      <c r="D25" s="3"/>
      <c r="E25" s="3"/>
      <c r="F25" s="3"/>
    </row>
    <row r="26" spans="2:6" x14ac:dyDescent="0.25">
      <c r="B26" s="3"/>
      <c r="C26" s="3"/>
      <c r="D26" s="3"/>
      <c r="E26" s="3"/>
      <c r="F26" s="3"/>
    </row>
    <row r="27" spans="2:6" s="2" customFormat="1" x14ac:dyDescent="0.25"/>
    <row r="28" spans="2:6" s="2" customFormat="1" x14ac:dyDescent="0.25"/>
    <row r="29" spans="2:6" s="2" customFormat="1" x14ac:dyDescent="0.25"/>
    <row r="30" spans="2:6" s="2" customFormat="1" x14ac:dyDescent="0.25"/>
    <row r="31" spans="2:6" s="2" customFormat="1" x14ac:dyDescent="0.25"/>
    <row r="32" spans="2:6" s="2" customFormat="1" x14ac:dyDescent="0.25"/>
    <row r="33" s="2" customFormat="1" x14ac:dyDescent="0.25"/>
    <row r="34" s="2" customFormat="1" x14ac:dyDescent="0.25"/>
  </sheetData>
  <mergeCells count="8">
    <mergeCell ref="C21:D21"/>
    <mergeCell ref="C18:D18"/>
    <mergeCell ref="C14:E14"/>
    <mergeCell ref="C15:E15"/>
    <mergeCell ref="B2:F5"/>
    <mergeCell ref="B7:F7"/>
    <mergeCell ref="B8:F8"/>
    <mergeCell ref="C11:E11"/>
  </mergeCells>
  <dataValidations count="1">
    <dataValidation type="list" allowBlank="1" showInputMessage="1" showErrorMessage="1" sqref="E18:E20">
      <formula1>"1,2,3,4,5"</formula1>
    </dataValidation>
  </dataValidations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Jan Leave Year (2018)</vt:lpstr>
      <vt:lpstr>Oct Leave Year (2017-18)</vt:lpstr>
      <vt:lpstr>New scheme - pro rata bank hols</vt:lpstr>
    </vt:vector>
  </TitlesOfParts>
  <Company>UIS, University of Cambridge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Simon Virr</dc:creator>
  <cp:lastModifiedBy>Andrew Rowland</cp:lastModifiedBy>
  <dcterms:created xsi:type="dcterms:W3CDTF">2017-10-16T08:47:06Z</dcterms:created>
  <dcterms:modified xsi:type="dcterms:W3CDTF">2019-09-30T10:23:21Z</dcterms:modified>
</cp:coreProperties>
</file>