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Z:\Human Resources\Personnel Division\Work and Stipends Documents\Reward\PAY inc. Gender Pay, National - Minimum Pay\National Pay Negotiations (JNCHES)\2024\3. Salary Scales\"/>
    </mc:Choice>
  </mc:AlternateContent>
  <xr:revisionPtr revIDLastSave="0" documentId="13_ncr:1_{69334D98-A1F2-44B3-814B-F11E6075498F}" xr6:coauthVersionLast="47" xr6:coauthVersionMax="47" xr10:uidLastSave="{00000000-0000-0000-0000-000000000000}"/>
  <bookViews>
    <workbookView xWindow="-120" yWindow="-120" windowWidth="29040" windowHeight="15720" xr2:uid="{00000000-000D-0000-FFFF-FFFF00000000}"/>
  </bookViews>
  <sheets>
    <sheet name="01032025" sheetId="3" r:id="rId1"/>
  </sheets>
  <definedNames>
    <definedName name="_xlnm.Print_Area" localSheetId="0">'01032025'!$A$1:$Y$117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90" i="3"/>
  <c r="Y92" i="3"/>
  <c r="Y96" i="3"/>
  <c r="Y100" i="3"/>
  <c r="Y11" i="3"/>
</calcChain>
</file>

<file path=xl/sharedStrings.xml><?xml version="1.0" encoding="utf-8"?>
<sst xmlns="http://schemas.openxmlformats.org/spreadsheetml/2006/main" count="158" uniqueCount="86">
  <si>
    <t>Point on scale</t>
  </si>
  <si>
    <t>Grades</t>
  </si>
  <si>
    <t>T</t>
  </si>
  <si>
    <t>12*</t>
  </si>
  <si>
    <t>11*</t>
  </si>
  <si>
    <t>10*</t>
  </si>
  <si>
    <t>9*</t>
  </si>
  <si>
    <t>8*</t>
  </si>
  <si>
    <t>7*</t>
  </si>
  <si>
    <t>6*</t>
  </si>
  <si>
    <t>T12</t>
  </si>
  <si>
    <t>T11</t>
  </si>
  <si>
    <t>*</t>
  </si>
  <si>
    <t>5*</t>
  </si>
  <si>
    <t>4*</t>
  </si>
  <si>
    <t>3*</t>
  </si>
  <si>
    <t>2*</t>
  </si>
  <si>
    <t>1*</t>
  </si>
  <si>
    <t>13*</t>
  </si>
  <si>
    <t>14*</t>
  </si>
  <si>
    <t>Cambridge</t>
  </si>
  <si>
    <t>extension to</t>
  </si>
  <si>
    <t>national spine</t>
  </si>
  <si>
    <t xml:space="preserve"> </t>
  </si>
  <si>
    <t>(Framework</t>
  </si>
  <si>
    <t>Agreement)</t>
  </si>
  <si>
    <t>Note 1:</t>
  </si>
  <si>
    <t>Note 2:</t>
  </si>
  <si>
    <t>Note 3:</t>
  </si>
  <si>
    <t>Note 4:</t>
  </si>
  <si>
    <t>Specific arrangements will apply to progression in service-related points on some grades in compliance with the Memorandum of Understanding.</t>
  </si>
  <si>
    <t>Band 1</t>
  </si>
  <si>
    <t>Band 2</t>
  </si>
  <si>
    <t>Band 3</t>
  </si>
  <si>
    <t>Band 4</t>
  </si>
  <si>
    <t>Single spine salary</t>
  </si>
  <si>
    <t>National</t>
  </si>
  <si>
    <t xml:space="preserve">Trainees </t>
  </si>
  <si>
    <t>longer in use)</t>
  </si>
  <si>
    <t xml:space="preserve">An asterisk (*) denotes a contribution point and progress through these is awarded on merit. </t>
  </si>
  <si>
    <t>T13</t>
  </si>
  <si>
    <t xml:space="preserve">(Steps 1 - 10 no </t>
  </si>
  <si>
    <t>Spine</t>
  </si>
  <si>
    <t>Grade 1</t>
  </si>
  <si>
    <t>Grade 2</t>
  </si>
  <si>
    <t>Grade 3</t>
  </si>
  <si>
    <t>Grade 4</t>
  </si>
  <si>
    <t>Grade 5</t>
  </si>
  <si>
    <t>Grade 6</t>
  </si>
  <si>
    <t>Grade 7</t>
  </si>
  <si>
    <t>Grade 8</t>
  </si>
  <si>
    <t>Grade 9</t>
  </si>
  <si>
    <t>Grade 10</t>
  </si>
  <si>
    <t>Grade 11</t>
  </si>
  <si>
    <t>T Grade</t>
  </si>
  <si>
    <t>National spine</t>
  </si>
  <si>
    <t>Locally determined</t>
  </si>
  <si>
    <t>N/A</t>
  </si>
  <si>
    <t>Not in use (locally)</t>
  </si>
  <si>
    <t>Not in use (Nationally)</t>
  </si>
  <si>
    <t>University of Cambridge: The Single Salary Spine rates were last revised 1st March 2025
For information on the current and previous pay awards please see https://www.hr.admin.cam.ac.uk/pay-benefits/pay-and-reward/pay/annual-pay-review</t>
  </si>
  <si>
    <t>Note 5:</t>
  </si>
  <si>
    <t>Note 6:</t>
  </si>
  <si>
    <t>Academic-related professorial-equivalent staff will be appointed on the contribution bands of grade 12 according to the HERA points boundaries for each level.</t>
  </si>
  <si>
    <t>Note 7:</t>
  </si>
  <si>
    <t>Incremental progression through the service related points occurs on the incremental date which will normally be on the anniversary of appointment or 1 April, 1 July or 1 October respectively for staff engaged on terms and conditions for Manual, Clerical/Secretarial and Technical Division appointments.</t>
  </si>
  <si>
    <t>Note 10:</t>
  </si>
  <si>
    <t>Note 11:</t>
  </si>
  <si>
    <t>Senior Research Associates will be appointed to Grade 9.</t>
  </si>
  <si>
    <t xml:space="preserve">Note 8: </t>
  </si>
  <si>
    <t>Note 9:</t>
  </si>
  <si>
    <t>See Note 10</t>
  </si>
  <si>
    <t>See Note 11</t>
  </si>
  <si>
    <t>Grade T is for staff who are studying for an approved qualification or undergoing ‘in-service’ training.</t>
  </si>
  <si>
    <t>On 1 January 2010 the first contribution points of Grades 2, 3, and 4 became service points and on 1 January 2015 the first contribution points of Grades 1, 5, and 6 became service points.</t>
  </si>
  <si>
    <t>Assistant Professors will be appointed to Grade 9.</t>
  </si>
  <si>
    <t>Research Associates will be appointed to Grade 7 spine point 41 from 1 October 2017.</t>
  </si>
  <si>
    <t xml:space="preserve">Research Assistants appointed to Grade 5 will not be paid below spine point 36 from 1 August 2024.                                                                                                                                                                                                                                                                                                                                                                                              </t>
  </si>
  <si>
    <t>The minimum for Professors at Grade 12 will be point 68 in Band 1 of Grade 12.</t>
  </si>
  <si>
    <t>Points 32 and 50 were aligned to the National Single Pay Spine for Higher Education Academic and Support Staff, as negotiated by the Universities and Colleges Employers Association on behalf of UK higher education employers, with effect from 1 January 2014.</t>
  </si>
  <si>
    <t>UCEA has removed spine points 13 to 16 from the National Spine and therefore they are no longer included in Grade 1.</t>
  </si>
  <si>
    <t>Direct employees of the University appointed to Grade 1 will not be paid below spine point 21 from 1 November 2022.</t>
  </si>
  <si>
    <t>Direct employees of the University appointed to Grade 2 will not be paid below spine point 23 from 1 November 2023.</t>
  </si>
  <si>
    <t>The minimum for Professors at Grade 11 will be point 63 of Grade 11.</t>
  </si>
  <si>
    <t>Interim 2.5% University uplift</t>
  </si>
  <si>
    <t>Total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</si>
</sst>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dd/yy"/>
    <numFmt numFmtId="165" formatCode="&quot;£&quot;#,##0"/>
  </numFmts>
  <fonts count="8" x14ac:knownFonts="1">
    <font>
      <sz val="10"/>
      <name val="Arial"/>
    </font>
    <font>
      <sz val="11"/>
      <color theme="1"/>
      <name val="Calibri"/>
      <family val="2"/>
      <scheme val="minor"/>
    </font>
    <font>
      <b/>
      <sz val="8"/>
      <name val="Arial"/>
      <family val="2"/>
    </font>
    <font>
      <b/>
      <sz val="10"/>
      <name val="Arial"/>
      <family val="2"/>
    </font>
    <font>
      <sz val="8"/>
      <name val="Arial"/>
      <family val="2"/>
    </font>
    <font>
      <sz val="7"/>
      <name val="Arial"/>
      <family val="2"/>
    </font>
    <font>
      <sz val="8"/>
      <color indexed="63"/>
      <name val="Arial"/>
      <family val="2"/>
    </font>
    <font>
      <b/>
      <sz val="8"/>
      <color rgb="FF000000"/>
      <name val="Aptos"/>
      <family val="2"/>
    </font>
  </fonts>
  <fills count="1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5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rgb="FFB3E5A1"/>
        <bgColor indexed="64"/>
      </patternFill>
    </fill>
    <fill>
      <patternFill patternType="solid">
        <fgColor theme="6"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209">
    <xf numFmtId="0" fontId="0" fillId="0" borderId="0" xfId="0"/>
    <xf numFmtId="164" fontId="2" fillId="0" borderId="0" xfId="0" applyNumberFormat="1" applyFont="1" applyAlignment="1">
      <alignment horizontal="left"/>
    </xf>
    <xf numFmtId="0" fontId="2" fillId="0" borderId="0" xfId="0" applyFont="1"/>
    <xf numFmtId="0" fontId="2" fillId="0" borderId="0" xfId="0" applyFont="1" applyAlignment="1">
      <alignment horizontal="center"/>
    </xf>
    <xf numFmtId="0" fontId="4" fillId="0" borderId="0" xfId="0" applyFont="1"/>
    <xf numFmtId="0" fontId="4" fillId="0" borderId="0" xfId="0" applyFont="1" applyAlignment="1">
      <alignment horizontal="center"/>
    </xf>
    <xf numFmtId="0" fontId="2" fillId="0" borderId="0" xfId="0" applyFont="1" applyAlignment="1">
      <alignment horizontal="center" wrapText="1"/>
    </xf>
    <xf numFmtId="0" fontId="2" fillId="0" borderId="0" xfId="0" applyFont="1" applyAlignment="1">
      <alignment wrapText="1"/>
    </xf>
    <xf numFmtId="0" fontId="2" fillId="0" borderId="1" xfId="0" applyFont="1" applyBorder="1" applyAlignment="1">
      <alignment horizontal="center" vertical="center" wrapText="1"/>
    </xf>
    <xf numFmtId="0" fontId="4" fillId="0" borderId="0" xfId="0" applyFont="1" applyAlignment="1">
      <alignment wrapText="1"/>
    </xf>
    <xf numFmtId="165" fontId="2" fillId="0" borderId="0" xfId="0" applyNumberFormat="1" applyFont="1" applyAlignment="1">
      <alignment horizontal="center"/>
    </xf>
    <xf numFmtId="165" fontId="4" fillId="0" borderId="0" xfId="0" applyNumberFormat="1" applyFont="1" applyAlignment="1">
      <alignment horizontal="center"/>
    </xf>
    <xf numFmtId="0" fontId="2" fillId="0" borderId="7" xfId="0" applyFont="1" applyBorder="1" applyAlignment="1">
      <alignment horizontal="left" wrapText="1"/>
    </xf>
    <xf numFmtId="0" fontId="4" fillId="0" borderId="7" xfId="0" applyFont="1" applyBorder="1" applyAlignment="1">
      <alignment horizontal="left" wrapText="1"/>
    </xf>
    <xf numFmtId="0" fontId="4" fillId="0" borderId="7" xfId="0" applyFont="1" applyBorder="1" applyAlignment="1">
      <alignment horizontal="center" wrapText="1"/>
    </xf>
    <xf numFmtId="0" fontId="4" fillId="0" borderId="7"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2" fillId="0" borderId="9" xfId="0" applyFont="1" applyBorder="1" applyAlignment="1">
      <alignment horizontal="center" vertical="center" wrapText="1"/>
    </xf>
    <xf numFmtId="0" fontId="4" fillId="0" borderId="0" xfId="0" applyFont="1" applyAlignment="1">
      <alignment horizontal="right" vertical="top"/>
    </xf>
    <xf numFmtId="0" fontId="5" fillId="0" borderId="0" xfId="0" applyFont="1"/>
    <xf numFmtId="0" fontId="2" fillId="2" borderId="10" xfId="0" applyFont="1" applyFill="1" applyBorder="1" applyAlignment="1">
      <alignment horizontal="center" vertical="center" wrapText="1"/>
    </xf>
    <xf numFmtId="0" fontId="4" fillId="11" borderId="34" xfId="0" applyFont="1" applyFill="1" applyBorder="1" applyAlignment="1">
      <alignment horizontal="center" vertical="center" wrapText="1"/>
    </xf>
    <xf numFmtId="0" fontId="4" fillId="12" borderId="34"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0" borderId="25" xfId="0" applyFont="1" applyBorder="1" applyAlignment="1">
      <alignment horizontal="center"/>
    </xf>
    <xf numFmtId="0" fontId="4" fillId="0" borderId="11" xfId="0" applyFont="1" applyBorder="1" applyAlignment="1">
      <alignment horizontal="center"/>
    </xf>
    <xf numFmtId="15" fontId="2" fillId="2" borderId="39" xfId="0" applyNumberFormat="1" applyFont="1" applyFill="1" applyBorder="1" applyAlignment="1">
      <alignment horizontal="center" vertical="center" wrapText="1"/>
    </xf>
    <xf numFmtId="0" fontId="4" fillId="6" borderId="10" xfId="0" applyFont="1" applyFill="1" applyBorder="1" applyAlignment="1">
      <alignment horizontal="center" vertical="center"/>
    </xf>
    <xf numFmtId="0" fontId="2" fillId="6" borderId="10" xfId="0" applyFont="1" applyFill="1" applyBorder="1" applyAlignment="1">
      <alignment horizontal="center" vertical="center"/>
    </xf>
    <xf numFmtId="165" fontId="4" fillId="6" borderId="21" xfId="0" applyNumberFormat="1" applyFont="1" applyFill="1" applyBorder="1" applyAlignment="1">
      <alignment horizontal="center" vertical="center" wrapText="1"/>
    </xf>
    <xf numFmtId="0" fontId="4" fillId="6" borderId="51" xfId="0" applyFont="1" applyFill="1" applyBorder="1" applyAlignment="1">
      <alignment horizontal="center" vertical="center"/>
    </xf>
    <xf numFmtId="0" fontId="4" fillId="6" borderId="52" xfId="0" applyFont="1" applyFill="1" applyBorder="1" applyAlignment="1">
      <alignment horizontal="center" vertical="center"/>
    </xf>
    <xf numFmtId="0" fontId="2" fillId="2" borderId="52" xfId="0" applyFont="1" applyFill="1" applyBorder="1" applyAlignment="1">
      <alignment horizontal="center" vertical="center" wrapText="1"/>
    </xf>
    <xf numFmtId="0" fontId="5" fillId="0" borderId="0" xfId="0" applyFont="1" applyAlignment="1">
      <alignment vertical="top"/>
    </xf>
    <xf numFmtId="0" fontId="4" fillId="0" borderId="0" xfId="0" applyFont="1" applyAlignment="1">
      <alignment vertical="top"/>
    </xf>
    <xf numFmtId="0" fontId="4" fillId="6" borderId="2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5" fillId="0" borderId="0" xfId="0" applyFont="1" applyAlignment="1">
      <alignment horizontal="center"/>
    </xf>
    <xf numFmtId="15" fontId="2" fillId="2" borderId="57" xfId="0" applyNumberFormat="1" applyFont="1" applyFill="1" applyBorder="1" applyAlignment="1">
      <alignment horizontal="center" vertical="center" wrapText="1"/>
    </xf>
    <xf numFmtId="0" fontId="4" fillId="6" borderId="37" xfId="0" applyFont="1" applyFill="1" applyBorder="1" applyAlignment="1">
      <alignment horizontal="center" vertical="center"/>
    </xf>
    <xf numFmtId="165" fontId="4" fillId="6" borderId="55" xfId="0" applyNumberFormat="1" applyFont="1" applyFill="1" applyBorder="1" applyAlignment="1">
      <alignment horizontal="center" vertical="center" wrapText="1"/>
    </xf>
    <xf numFmtId="165" fontId="5" fillId="0" borderId="0" xfId="0" applyNumberFormat="1" applyFont="1" applyAlignment="1">
      <alignment horizontal="center"/>
    </xf>
    <xf numFmtId="0" fontId="4" fillId="6" borderId="30" xfId="0" applyFont="1" applyFill="1" applyBorder="1" applyAlignment="1">
      <alignment horizontal="center" vertical="center" wrapText="1"/>
    </xf>
    <xf numFmtId="165" fontId="4" fillId="9" borderId="17" xfId="0" applyNumberFormat="1" applyFont="1" applyFill="1" applyBorder="1" applyAlignment="1">
      <alignment horizontal="center" vertical="center" wrapText="1"/>
    </xf>
    <xf numFmtId="165" fontId="4" fillId="9" borderId="18" xfId="0" applyNumberFormat="1" applyFont="1" applyFill="1" applyBorder="1" applyAlignment="1">
      <alignment horizontal="center" vertical="center" wrapText="1"/>
    </xf>
    <xf numFmtId="165" fontId="2" fillId="14" borderId="15" xfId="0" applyNumberFormat="1" applyFont="1" applyFill="1" applyBorder="1" applyAlignment="1">
      <alignment horizontal="center" vertical="center" wrapText="1"/>
    </xf>
    <xf numFmtId="165" fontId="2" fillId="14" borderId="4" xfId="0" applyNumberFormat="1" applyFont="1" applyFill="1" applyBorder="1" applyAlignment="1">
      <alignment horizontal="center" vertical="center" wrapText="1"/>
    </xf>
    <xf numFmtId="0" fontId="4" fillId="6" borderId="36" xfId="0" applyFont="1" applyFill="1" applyBorder="1" applyAlignment="1">
      <alignment horizontal="center" vertical="center" wrapText="1"/>
    </xf>
    <xf numFmtId="165" fontId="4" fillId="9" borderId="19" xfId="0" applyNumberFormat="1" applyFont="1" applyFill="1" applyBorder="1" applyAlignment="1">
      <alignment horizontal="center" vertical="center" wrapText="1"/>
    </xf>
    <xf numFmtId="165" fontId="4" fillId="9" borderId="20" xfId="0" applyNumberFormat="1" applyFont="1" applyFill="1" applyBorder="1" applyAlignment="1">
      <alignment horizontal="center" vertical="center" wrapText="1"/>
    </xf>
    <xf numFmtId="165" fontId="2" fillId="14" borderId="8"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6" xfId="0" applyFont="1" applyFill="1" applyBorder="1" applyAlignment="1">
      <alignment horizontal="center" vertical="center"/>
    </xf>
    <xf numFmtId="165" fontId="4" fillId="10" borderId="19" xfId="0" applyNumberFormat="1" applyFont="1" applyFill="1" applyBorder="1" applyAlignment="1">
      <alignment horizontal="center" vertical="center" wrapText="1"/>
    </xf>
    <xf numFmtId="165" fontId="4" fillId="10" borderId="20" xfId="0" applyNumberFormat="1" applyFont="1" applyFill="1" applyBorder="1" applyAlignment="1">
      <alignment horizontal="center" vertical="center" wrapText="1"/>
    </xf>
    <xf numFmtId="0" fontId="4" fillId="2" borderId="31" xfId="0" applyFont="1" applyFill="1" applyBorder="1" applyAlignment="1">
      <alignment horizontal="center" vertical="center"/>
    </xf>
    <xf numFmtId="165" fontId="4" fillId="10" borderId="46" xfId="0" applyNumberFormat="1" applyFont="1" applyFill="1" applyBorder="1" applyAlignment="1">
      <alignment horizontal="center" vertical="center" wrapText="1"/>
    </xf>
    <xf numFmtId="165" fontId="4" fillId="10" borderId="47" xfId="0" applyNumberFormat="1" applyFont="1" applyFill="1" applyBorder="1" applyAlignment="1">
      <alignment horizontal="center" vertical="center" wrapText="1"/>
    </xf>
    <xf numFmtId="0" fontId="4" fillId="12" borderId="34" xfId="0" applyFont="1" applyFill="1" applyBorder="1" applyAlignment="1">
      <alignment horizontal="center" vertical="center"/>
    </xf>
    <xf numFmtId="0" fontId="4" fillId="6" borderId="25" xfId="0" applyFont="1" applyFill="1" applyBorder="1" applyAlignment="1">
      <alignment horizontal="center" vertical="center"/>
    </xf>
    <xf numFmtId="165" fontId="4" fillId="6" borderId="58" xfId="0" applyNumberFormat="1" applyFont="1" applyFill="1" applyBorder="1" applyAlignment="1">
      <alignment horizontal="center" vertical="center" wrapText="1"/>
    </xf>
    <xf numFmtId="165" fontId="4" fillId="6" borderId="59" xfId="0" applyNumberFormat="1" applyFont="1" applyFill="1" applyBorder="1" applyAlignment="1">
      <alignment horizontal="center" vertical="center" wrapText="1"/>
    </xf>
    <xf numFmtId="0" fontId="4" fillId="11" borderId="34" xfId="0" applyFont="1" applyFill="1" applyBorder="1" applyAlignment="1">
      <alignment horizontal="center" vertical="center"/>
    </xf>
    <xf numFmtId="165" fontId="4" fillId="11" borderId="42" xfId="0" applyNumberFormat="1" applyFont="1" applyFill="1" applyBorder="1" applyAlignment="1">
      <alignment horizontal="center" vertical="center" wrapText="1"/>
    </xf>
    <xf numFmtId="165" fontId="4" fillId="11" borderId="41" xfId="0" applyNumberFormat="1" applyFont="1" applyFill="1" applyBorder="1" applyAlignment="1">
      <alignment horizontal="center" vertical="center" wrapText="1"/>
    </xf>
    <xf numFmtId="0" fontId="4" fillId="6" borderId="54" xfId="0" applyFont="1" applyFill="1" applyBorder="1" applyAlignment="1">
      <alignment horizontal="center" vertical="center"/>
    </xf>
    <xf numFmtId="165" fontId="4" fillId="6" borderId="60" xfId="0" applyNumberFormat="1" applyFont="1" applyFill="1" applyBorder="1" applyAlignment="1">
      <alignment horizontal="center" vertical="center" wrapText="1"/>
    </xf>
    <xf numFmtId="165" fontId="4" fillId="6" borderId="32" xfId="0" applyNumberFormat="1" applyFont="1" applyFill="1" applyBorder="1" applyAlignment="1">
      <alignment horizontal="center" vertical="center" wrapText="1"/>
    </xf>
    <xf numFmtId="0" fontId="4" fillId="6" borderId="36" xfId="0" applyFont="1" applyFill="1" applyBorder="1" applyAlignment="1">
      <alignment horizontal="center" vertical="center"/>
    </xf>
    <xf numFmtId="165" fontId="4" fillId="6" borderId="19" xfId="0" applyNumberFormat="1" applyFont="1" applyFill="1" applyBorder="1" applyAlignment="1">
      <alignment horizontal="center" vertical="center" wrapText="1"/>
    </xf>
    <xf numFmtId="165" fontId="4" fillId="6" borderId="20" xfId="0" applyNumberFormat="1" applyFont="1" applyFill="1" applyBorder="1" applyAlignment="1">
      <alignment horizontal="center" vertical="center" wrapText="1"/>
    </xf>
    <xf numFmtId="0" fontId="4" fillId="6" borderId="31" xfId="0" applyFont="1" applyFill="1" applyBorder="1" applyAlignment="1">
      <alignment horizontal="center" vertical="center"/>
    </xf>
    <xf numFmtId="165" fontId="4" fillId="6" borderId="46" xfId="0" applyNumberFormat="1" applyFont="1" applyFill="1" applyBorder="1" applyAlignment="1">
      <alignment horizontal="center" vertical="center" wrapText="1"/>
    </xf>
    <xf numFmtId="165" fontId="4" fillId="6" borderId="47" xfId="0" applyNumberFormat="1" applyFont="1" applyFill="1" applyBorder="1" applyAlignment="1">
      <alignment horizontal="center" vertical="center" wrapText="1"/>
    </xf>
    <xf numFmtId="0" fontId="4" fillId="6" borderId="30" xfId="0" applyFont="1" applyFill="1" applyBorder="1" applyAlignment="1">
      <alignment horizontal="center" vertical="center"/>
    </xf>
    <xf numFmtId="165" fontId="4" fillId="6" borderId="17" xfId="0" applyNumberFormat="1" applyFont="1" applyFill="1" applyBorder="1" applyAlignment="1">
      <alignment horizontal="center" vertical="center" wrapText="1"/>
    </xf>
    <xf numFmtId="165" fontId="4" fillId="6" borderId="18" xfId="0" applyNumberFormat="1" applyFont="1" applyFill="1" applyBorder="1" applyAlignment="1">
      <alignment horizontal="center" vertical="center" wrapText="1"/>
    </xf>
    <xf numFmtId="0" fontId="4" fillId="2" borderId="54" xfId="0" applyFont="1" applyFill="1" applyBorder="1" applyAlignment="1">
      <alignment horizontal="center" vertical="center"/>
    </xf>
    <xf numFmtId="0" fontId="4" fillId="2" borderId="37" xfId="0" applyFont="1" applyFill="1" applyBorder="1" applyAlignment="1">
      <alignment horizontal="center" vertical="center"/>
    </xf>
    <xf numFmtId="0" fontId="2" fillId="0" borderId="17" xfId="0" applyFont="1" applyBorder="1" applyAlignment="1">
      <alignment horizontal="center" vertical="center" wrapText="1"/>
    </xf>
    <xf numFmtId="0" fontId="2" fillId="7" borderId="23"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7" borderId="2"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0" borderId="19" xfId="0" applyFont="1" applyBorder="1" applyAlignment="1">
      <alignment horizontal="center" vertical="center"/>
    </xf>
    <xf numFmtId="0" fontId="2" fillId="7"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46" xfId="0" applyFont="1" applyBorder="1" applyAlignment="1">
      <alignment horizontal="center" vertical="center"/>
    </xf>
    <xf numFmtId="0" fontId="4" fillId="0" borderId="38" xfId="0" applyFont="1" applyBorder="1" applyAlignment="1">
      <alignment horizontal="center" vertical="center"/>
    </xf>
    <xf numFmtId="0" fontId="4" fillId="3" borderId="38" xfId="0" applyFont="1" applyFill="1" applyBorder="1" applyAlignment="1">
      <alignment horizontal="center" vertical="center"/>
    </xf>
    <xf numFmtId="0" fontId="4" fillId="4" borderId="38" xfId="0" applyFont="1" applyFill="1" applyBorder="1" applyAlignment="1">
      <alignment horizontal="center" vertical="center"/>
    </xf>
    <xf numFmtId="0" fontId="4" fillId="0" borderId="6" xfId="0" applyFont="1" applyBorder="1" applyAlignment="1">
      <alignment horizontal="center" vertical="center"/>
    </xf>
    <xf numFmtId="0" fontId="4" fillId="12" borderId="42" xfId="0" applyFont="1" applyFill="1" applyBorder="1" applyAlignment="1">
      <alignment horizontal="center" vertical="center"/>
    </xf>
    <xf numFmtId="0" fontId="4" fillId="12" borderId="43" xfId="0" applyFont="1" applyFill="1" applyBorder="1" applyAlignment="1">
      <alignment horizontal="center" vertical="center"/>
    </xf>
    <xf numFmtId="0" fontId="4" fillId="12" borderId="39" xfId="0" applyFont="1" applyFill="1" applyBorder="1" applyAlignment="1">
      <alignment horizontal="center" vertical="center"/>
    </xf>
    <xf numFmtId="0" fontId="2" fillId="12" borderId="40" xfId="0" applyFont="1" applyFill="1" applyBorder="1" applyAlignment="1">
      <alignment horizontal="center" vertical="center"/>
    </xf>
    <xf numFmtId="0" fontId="4" fillId="12" borderId="40" xfId="0" applyFont="1" applyFill="1" applyBorder="1" applyAlignment="1">
      <alignment horizontal="center" vertical="center"/>
    </xf>
    <xf numFmtId="0" fontId="4" fillId="12" borderId="41" xfId="0" applyFont="1" applyFill="1" applyBorder="1" applyAlignment="1">
      <alignment horizontal="center" vertical="center"/>
    </xf>
    <xf numFmtId="0" fontId="4" fillId="6" borderId="35" xfId="0" applyFont="1" applyFill="1" applyBorder="1" applyAlignment="1">
      <alignment horizontal="center" vertical="center"/>
    </xf>
    <xf numFmtId="0" fontId="4" fillId="6" borderId="49" xfId="0" applyFont="1" applyFill="1" applyBorder="1" applyAlignment="1">
      <alignment horizontal="center" vertical="center"/>
    </xf>
    <xf numFmtId="0" fontId="4" fillId="6" borderId="48" xfId="0" applyFont="1" applyFill="1" applyBorder="1" applyAlignment="1">
      <alignment horizontal="center" vertical="center"/>
    </xf>
    <xf numFmtId="0" fontId="2" fillId="6" borderId="48" xfId="0" applyFont="1" applyFill="1" applyBorder="1" applyAlignment="1">
      <alignment horizontal="center" vertical="center"/>
    </xf>
    <xf numFmtId="0" fontId="4" fillId="6" borderId="7" xfId="0" applyFont="1" applyFill="1" applyBorder="1" applyAlignment="1">
      <alignment horizontal="center" vertical="center"/>
    </xf>
    <xf numFmtId="0" fontId="4" fillId="11" borderId="42" xfId="0" applyFont="1" applyFill="1" applyBorder="1" applyAlignment="1">
      <alignment horizontal="center" vertical="center"/>
    </xf>
    <xf numFmtId="0" fontId="4" fillId="11" borderId="43" xfId="0" applyFont="1" applyFill="1" applyBorder="1" applyAlignment="1">
      <alignment horizontal="center" vertical="center"/>
    </xf>
    <xf numFmtId="0" fontId="4" fillId="11" borderId="39" xfId="0" applyFont="1" applyFill="1" applyBorder="1" applyAlignment="1">
      <alignment horizontal="center" vertical="center"/>
    </xf>
    <xf numFmtId="0" fontId="4" fillId="11" borderId="40" xfId="0" applyFont="1" applyFill="1" applyBorder="1" applyAlignment="1">
      <alignment horizontal="center" vertical="center"/>
    </xf>
    <xf numFmtId="0" fontId="4" fillId="11" borderId="4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45" xfId="0" applyFont="1" applyFill="1" applyBorder="1" applyAlignment="1">
      <alignment horizontal="center" vertical="center"/>
    </xf>
    <xf numFmtId="0" fontId="4" fillId="6" borderId="38"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5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7"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8" xfId="0" applyFont="1" applyFill="1" applyBorder="1" applyAlignment="1">
      <alignment horizontal="center" vertical="center"/>
    </xf>
    <xf numFmtId="0" fontId="4" fillId="7" borderId="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1"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10" xfId="0" applyFont="1" applyBorder="1" applyAlignment="1">
      <alignment horizontal="center" vertical="center"/>
    </xf>
    <xf numFmtId="0" fontId="4" fillId="0" borderId="52" xfId="0" applyFont="1" applyBorder="1" applyAlignment="1">
      <alignment horizontal="center" vertical="center"/>
    </xf>
    <xf numFmtId="165" fontId="2" fillId="14" borderId="45" xfId="0" applyNumberFormat="1" applyFont="1" applyFill="1" applyBorder="1" applyAlignment="1">
      <alignment horizontal="center" vertical="center" wrapText="1"/>
    </xf>
    <xf numFmtId="165" fontId="2" fillId="14" borderId="48" xfId="0" applyNumberFormat="1" applyFont="1" applyFill="1" applyBorder="1" applyAlignment="1">
      <alignment horizontal="center" vertical="center" wrapText="1"/>
    </xf>
    <xf numFmtId="165" fontId="2" fillId="6" borderId="17" xfId="0" applyNumberFormat="1" applyFont="1" applyFill="1" applyBorder="1" applyAlignment="1">
      <alignment horizontal="center" vertical="center" wrapText="1"/>
    </xf>
    <xf numFmtId="165" fontId="2" fillId="6" borderId="18" xfId="0" applyNumberFormat="1" applyFont="1" applyFill="1" applyBorder="1" applyAlignment="1">
      <alignment horizontal="center" vertical="center" wrapText="1"/>
    </xf>
    <xf numFmtId="165" fontId="2" fillId="6" borderId="19" xfId="0" applyNumberFormat="1" applyFont="1" applyFill="1" applyBorder="1" applyAlignment="1">
      <alignment horizontal="center" vertical="center" wrapText="1"/>
    </xf>
    <xf numFmtId="165" fontId="2" fillId="6" borderId="32" xfId="0" applyNumberFormat="1" applyFont="1" applyFill="1" applyBorder="1" applyAlignment="1">
      <alignment horizontal="center" vertical="center" wrapText="1"/>
    </xf>
    <xf numFmtId="165" fontId="2" fillId="6" borderId="55" xfId="0" applyNumberFormat="1" applyFont="1" applyFill="1" applyBorder="1" applyAlignment="1">
      <alignment horizontal="center" vertical="center" wrapText="1"/>
    </xf>
    <xf numFmtId="165" fontId="2" fillId="6" borderId="61" xfId="0" applyNumberFormat="1" applyFont="1" applyFill="1" applyBorder="1" applyAlignment="1">
      <alignment horizontal="center" vertical="center" wrapText="1"/>
    </xf>
    <xf numFmtId="165" fontId="2" fillId="6" borderId="39" xfId="0" applyNumberFormat="1" applyFont="1" applyFill="1" applyBorder="1" applyAlignment="1">
      <alignment horizontal="center" vertical="center" wrapText="1"/>
    </xf>
    <xf numFmtId="165" fontId="2" fillId="6" borderId="41" xfId="0" applyNumberFormat="1" applyFont="1" applyFill="1" applyBorder="1" applyAlignment="1">
      <alignment horizontal="center" vertical="center" wrapText="1"/>
    </xf>
    <xf numFmtId="165" fontId="4" fillId="12" borderId="39" xfId="0" applyNumberFormat="1" applyFont="1" applyFill="1" applyBorder="1" applyAlignment="1">
      <alignment horizontal="center" vertical="center" wrapText="1"/>
    </xf>
    <xf numFmtId="165" fontId="4" fillId="12" borderId="41" xfId="0" applyNumberFormat="1" applyFont="1" applyFill="1" applyBorder="1" applyAlignment="1">
      <alignment horizontal="center" vertical="center" wrapText="1"/>
    </xf>
    <xf numFmtId="165" fontId="2" fillId="12" borderId="62" xfId="0" applyNumberFormat="1" applyFont="1" applyFill="1" applyBorder="1" applyAlignment="1">
      <alignment horizontal="center" vertical="center" wrapText="1"/>
    </xf>
    <xf numFmtId="165" fontId="2" fillId="12" borderId="41" xfId="0" applyNumberFormat="1" applyFont="1" applyFill="1" applyBorder="1" applyAlignment="1">
      <alignment horizontal="center" vertical="center" wrapText="1"/>
    </xf>
    <xf numFmtId="165" fontId="2" fillId="11" borderId="62" xfId="0" applyNumberFormat="1" applyFont="1" applyFill="1" applyBorder="1" applyAlignment="1">
      <alignment horizontal="center" vertical="center" wrapText="1"/>
    </xf>
    <xf numFmtId="165" fontId="2" fillId="11" borderId="41" xfId="0" applyNumberFormat="1" applyFont="1" applyFill="1" applyBorder="1" applyAlignment="1">
      <alignment horizontal="center" vertical="center" wrapText="1"/>
    </xf>
    <xf numFmtId="165" fontId="2" fillId="6" borderId="46" xfId="0" applyNumberFormat="1" applyFont="1" applyFill="1" applyBorder="1" applyAlignment="1">
      <alignment horizontal="center" vertical="center" wrapText="1"/>
    </xf>
    <xf numFmtId="165" fontId="2" fillId="6" borderId="59" xfId="0" applyNumberFormat="1" applyFont="1" applyFill="1" applyBorder="1" applyAlignment="1">
      <alignment horizontal="center" vertical="center" wrapText="1"/>
    </xf>
    <xf numFmtId="0" fontId="7" fillId="13" borderId="17"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7" fillId="13" borderId="55" xfId="0" applyFont="1" applyFill="1" applyBorder="1" applyAlignment="1">
      <alignment horizontal="center" vertical="center" wrapText="1"/>
    </xf>
    <xf numFmtId="165" fontId="7" fillId="13" borderId="18" xfId="0" applyNumberFormat="1" applyFont="1" applyFill="1" applyBorder="1" applyAlignment="1">
      <alignment horizontal="center" vertical="center" wrapText="1"/>
    </xf>
    <xf numFmtId="165" fontId="7" fillId="13" borderId="20" xfId="0" applyNumberFormat="1" applyFont="1" applyFill="1" applyBorder="1" applyAlignment="1">
      <alignment horizontal="center" vertical="center" wrapText="1"/>
    </xf>
    <xf numFmtId="165" fontId="7" fillId="13" borderId="21" xfId="0" applyNumberFormat="1" applyFont="1" applyFill="1" applyBorder="1" applyAlignment="1">
      <alignment horizontal="center" vertical="center" wrapText="1"/>
    </xf>
    <xf numFmtId="0" fontId="6" fillId="0" borderId="0" xfId="0" applyFont="1" applyAlignment="1">
      <alignment wrapText="1"/>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4" fillId="6" borderId="22" xfId="0" applyFont="1" applyFill="1" applyBorder="1" applyAlignment="1">
      <alignment horizontal="center" vertical="center" textRotation="90" wrapText="1"/>
    </xf>
    <xf numFmtId="0" fontId="4" fillId="6" borderId="3" xfId="0" applyFont="1" applyFill="1" applyBorder="1" applyAlignment="1">
      <alignment horizontal="center" vertical="center" textRotation="90" wrapText="1"/>
    </xf>
    <xf numFmtId="0" fontId="4" fillId="6" borderId="53"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33" xfId="0" applyBorder="1" applyAlignment="1">
      <alignment horizontal="center" vertical="center"/>
    </xf>
    <xf numFmtId="0" fontId="4" fillId="6" borderId="2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56"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0" xfId="0" applyFont="1" applyFill="1" applyAlignment="1">
      <alignment horizontal="center" vertical="center" wrapText="1"/>
    </xf>
    <xf numFmtId="0" fontId="2" fillId="5" borderId="30" xfId="0" applyFont="1" applyFill="1" applyBorder="1" applyAlignment="1">
      <alignment horizontal="center" vertical="center"/>
    </xf>
    <xf numFmtId="0" fontId="2" fillId="5" borderId="22" xfId="0" applyFont="1" applyFill="1" applyBorder="1" applyAlignment="1">
      <alignment horizontal="center" vertical="center"/>
    </xf>
    <xf numFmtId="0" fontId="4" fillId="0" borderId="0" xfId="0" applyFont="1" applyAlignment="1">
      <alignment vertical="top" wrapText="1"/>
    </xf>
    <xf numFmtId="0" fontId="3" fillId="0" borderId="0" xfId="0" applyFont="1" applyAlignment="1">
      <alignment horizontal="center" vertical="top" wrapText="1"/>
    </xf>
    <xf numFmtId="0" fontId="2" fillId="2" borderId="31" xfId="0" applyFont="1" applyFill="1" applyBorder="1" applyAlignment="1">
      <alignment horizontal="center" vertical="center" wrapText="1"/>
    </xf>
    <xf numFmtId="0" fontId="0" fillId="0" borderId="11" xfId="0" applyBorder="1" applyAlignment="1">
      <alignment horizontal="center" vertical="center"/>
    </xf>
    <xf numFmtId="0" fontId="2" fillId="5" borderId="29"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2"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4" xfId="0" applyFont="1" applyFill="1" applyBorder="1" applyAlignment="1">
      <alignment horizontal="center" vertical="center" wrapText="1"/>
    </xf>
  </cellXfs>
  <cellStyles count="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1027043</xdr:colOff>
      <xdr:row>1</xdr:row>
      <xdr:rowOff>1</xdr:rowOff>
    </xdr:from>
    <xdr:to>
      <xdr:col>5</xdr:col>
      <xdr:colOff>164966</xdr:colOff>
      <xdr:row>3</xdr:row>
      <xdr:rowOff>131141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7043" y="331305"/>
          <a:ext cx="2071899" cy="4306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7"/>
  <sheetViews>
    <sheetView showGridLines="0" tabSelected="1" view="pageBreakPreview" zoomScale="145" zoomScaleNormal="85" zoomScaleSheetLayoutView="145" workbookViewId="0"/>
  </sheetViews>
  <sheetFormatPr defaultColWidth="0.85546875" defaultRowHeight="11.25" x14ac:dyDescent="0.2"/>
  <cols>
    <col min="1" max="1" width="1.140625" style="4" customWidth="1"/>
    <col min="2" max="2" width="16.42578125" style="4" customWidth="1"/>
    <col min="3" max="3" width="5.5703125" style="5" customWidth="1"/>
    <col min="4" max="4" width="4.28515625" style="5" hidden="1" customWidth="1"/>
    <col min="5" max="5" width="6.42578125" style="4" customWidth="1"/>
    <col min="6" max="20" width="6.42578125" style="5" customWidth="1"/>
    <col min="21" max="21" width="6.140625" style="5" customWidth="1"/>
    <col min="22" max="22" width="9.140625" style="11" customWidth="1"/>
    <col min="23" max="23" width="9.140625" style="4" customWidth="1"/>
    <col min="24" max="24" width="8.42578125" style="5" customWidth="1"/>
    <col min="25" max="25" width="10.42578125" style="11" customWidth="1"/>
    <col min="26" max="26" width="8.140625" style="4" customWidth="1"/>
    <col min="27" max="16384" width="0.85546875" style="4"/>
  </cols>
  <sheetData>
    <row r="1" spans="2:25" s="2" customFormat="1" x14ac:dyDescent="0.2">
      <c r="B1" s="1"/>
      <c r="C1" s="3"/>
      <c r="D1" s="3"/>
      <c r="F1" s="3"/>
      <c r="G1" s="3"/>
      <c r="H1" s="3"/>
      <c r="I1" s="3"/>
      <c r="J1" s="3"/>
      <c r="K1" s="3"/>
      <c r="L1" s="3"/>
      <c r="M1" s="3"/>
      <c r="N1" s="3"/>
      <c r="O1" s="3"/>
      <c r="P1" s="3"/>
      <c r="Q1" s="3"/>
      <c r="R1" s="3"/>
      <c r="S1" s="3"/>
      <c r="T1" s="3"/>
      <c r="U1" s="3"/>
      <c r="V1" s="10"/>
      <c r="X1" s="3"/>
      <c r="Y1" s="10"/>
    </row>
    <row r="2" spans="2:25" s="2" customFormat="1" x14ac:dyDescent="0.2">
      <c r="B2" s="1"/>
      <c r="C2" s="3"/>
      <c r="D2" s="3"/>
      <c r="F2" s="3"/>
      <c r="G2" s="3"/>
      <c r="H2" s="3"/>
      <c r="I2" s="3"/>
      <c r="J2" s="3"/>
      <c r="K2" s="3"/>
      <c r="L2" s="3"/>
      <c r="M2" s="3"/>
      <c r="N2" s="3"/>
      <c r="O2" s="3"/>
      <c r="P2" s="3"/>
      <c r="Q2" s="3"/>
      <c r="R2" s="3"/>
      <c r="S2" s="3"/>
      <c r="T2" s="3"/>
      <c r="U2" s="3"/>
      <c r="V2" s="10"/>
      <c r="X2" s="3"/>
      <c r="Y2" s="10"/>
    </row>
    <row r="3" spans="2:25" s="2" customFormat="1" x14ac:dyDescent="0.2">
      <c r="B3" s="1"/>
      <c r="C3" s="3"/>
      <c r="D3" s="3"/>
      <c r="F3" s="3"/>
      <c r="G3" s="3"/>
      <c r="H3" s="3"/>
      <c r="I3" s="3"/>
      <c r="J3" s="3"/>
      <c r="K3" s="3"/>
      <c r="L3" s="3"/>
      <c r="M3" s="3"/>
      <c r="N3" s="3"/>
      <c r="O3" s="3"/>
      <c r="P3" s="3"/>
      <c r="Q3" s="3"/>
      <c r="R3" s="3"/>
      <c r="S3" s="3"/>
      <c r="T3" s="3"/>
      <c r="U3" s="3"/>
      <c r="V3" s="10"/>
      <c r="X3" s="3"/>
      <c r="Y3" s="10"/>
    </row>
    <row r="4" spans="2:25" s="2" customFormat="1" x14ac:dyDescent="0.2">
      <c r="B4" s="1"/>
      <c r="C4" s="3"/>
      <c r="D4" s="3"/>
      <c r="F4" s="3"/>
      <c r="G4" s="3"/>
      <c r="H4" s="3"/>
      <c r="I4" s="3"/>
      <c r="J4" s="3"/>
      <c r="K4" s="3"/>
      <c r="L4" s="3"/>
      <c r="M4" s="3"/>
      <c r="N4" s="3"/>
      <c r="O4" s="3"/>
      <c r="P4" s="3"/>
      <c r="Q4" s="3"/>
      <c r="R4" s="3"/>
      <c r="S4" s="3"/>
      <c r="T4" s="3"/>
      <c r="U4" s="3"/>
      <c r="V4" s="10"/>
      <c r="X4" s="3"/>
      <c r="Y4" s="10"/>
    </row>
    <row r="5" spans="2:25" s="2" customFormat="1" ht="4.5" customHeight="1" x14ac:dyDescent="0.2">
      <c r="B5" s="1"/>
      <c r="C5" s="3"/>
      <c r="D5" s="3"/>
      <c r="F5" s="3"/>
      <c r="G5" s="3"/>
      <c r="H5" s="3"/>
      <c r="I5" s="3"/>
      <c r="J5" s="3"/>
      <c r="K5" s="3"/>
      <c r="L5" s="3"/>
      <c r="M5" s="3"/>
      <c r="N5" s="3"/>
      <c r="O5" s="3"/>
      <c r="P5" s="3"/>
      <c r="Q5" s="3"/>
      <c r="R5" s="3"/>
      <c r="S5" s="3"/>
      <c r="T5" s="3"/>
      <c r="U5" s="3"/>
      <c r="V5" s="10"/>
      <c r="X5" s="3"/>
      <c r="Y5" s="10"/>
    </row>
    <row r="6" spans="2:25" ht="12" customHeight="1" x14ac:dyDescent="0.2">
      <c r="B6" s="193" t="s">
        <v>60</v>
      </c>
      <c r="C6" s="193"/>
      <c r="D6" s="193"/>
      <c r="E6" s="193"/>
      <c r="F6" s="193"/>
      <c r="G6" s="193"/>
      <c r="H6" s="193"/>
      <c r="I6" s="193"/>
      <c r="J6" s="193"/>
      <c r="K6" s="193"/>
      <c r="L6" s="193"/>
      <c r="M6" s="193"/>
      <c r="N6" s="193"/>
      <c r="O6" s="193"/>
      <c r="P6" s="193"/>
      <c r="Q6" s="193"/>
      <c r="R6" s="193"/>
      <c r="S6" s="193"/>
      <c r="T6" s="193"/>
      <c r="U6" s="193"/>
    </row>
    <row r="7" spans="2:25" ht="14.25" customHeight="1" thickBot="1" x14ac:dyDescent="0.25">
      <c r="B7" s="193"/>
      <c r="C7" s="193"/>
      <c r="D7" s="193"/>
      <c r="E7" s="193"/>
      <c r="F7" s="193"/>
      <c r="G7" s="193"/>
      <c r="H7" s="193"/>
      <c r="I7" s="193"/>
      <c r="J7" s="193"/>
      <c r="K7" s="193"/>
      <c r="L7" s="193"/>
      <c r="M7" s="193"/>
      <c r="N7" s="193"/>
      <c r="O7" s="193"/>
      <c r="P7" s="193"/>
      <c r="Q7" s="193"/>
      <c r="R7" s="193"/>
      <c r="S7" s="193"/>
      <c r="T7" s="193"/>
      <c r="U7" s="193"/>
    </row>
    <row r="8" spans="2:25" s="6" customFormat="1" ht="16.5" customHeight="1" x14ac:dyDescent="0.2">
      <c r="B8" s="198" t="s">
        <v>0</v>
      </c>
      <c r="C8" s="199"/>
      <c r="D8" s="196" t="s">
        <v>55</v>
      </c>
      <c r="E8" s="190" t="s">
        <v>1</v>
      </c>
      <c r="F8" s="191"/>
      <c r="G8" s="191"/>
      <c r="H8" s="191"/>
      <c r="I8" s="191"/>
      <c r="J8" s="191"/>
      <c r="K8" s="191"/>
      <c r="L8" s="191"/>
      <c r="M8" s="191"/>
      <c r="N8" s="191"/>
      <c r="O8" s="191"/>
      <c r="P8" s="191"/>
      <c r="Q8" s="191"/>
      <c r="R8" s="191"/>
      <c r="S8" s="191"/>
      <c r="T8" s="191"/>
      <c r="U8" s="206" t="s">
        <v>0</v>
      </c>
      <c r="V8" s="186" t="s">
        <v>35</v>
      </c>
      <c r="W8" s="187"/>
      <c r="X8" s="167" t="s">
        <v>84</v>
      </c>
      <c r="Y8" s="170" t="s">
        <v>85</v>
      </c>
    </row>
    <row r="9" spans="2:25" s="6" customFormat="1" ht="16.5" customHeight="1" thickBot="1" x14ac:dyDescent="0.25">
      <c r="B9" s="200"/>
      <c r="C9" s="201"/>
      <c r="D9" s="197"/>
      <c r="E9" s="194" t="s">
        <v>2</v>
      </c>
      <c r="F9" s="181">
        <v>1</v>
      </c>
      <c r="G9" s="181">
        <v>2</v>
      </c>
      <c r="H9" s="181">
        <v>3</v>
      </c>
      <c r="I9" s="181">
        <v>4</v>
      </c>
      <c r="J9" s="181">
        <v>5</v>
      </c>
      <c r="K9" s="181">
        <v>6</v>
      </c>
      <c r="L9" s="181">
        <v>7</v>
      </c>
      <c r="M9" s="181">
        <v>8</v>
      </c>
      <c r="N9" s="181">
        <v>9</v>
      </c>
      <c r="O9" s="181">
        <v>10</v>
      </c>
      <c r="P9" s="181">
        <v>11</v>
      </c>
      <c r="Q9" s="204">
        <v>12</v>
      </c>
      <c r="R9" s="205"/>
      <c r="S9" s="205"/>
      <c r="T9" s="205"/>
      <c r="U9" s="207"/>
      <c r="V9" s="188"/>
      <c r="W9" s="189"/>
      <c r="X9" s="168"/>
      <c r="Y9" s="171"/>
    </row>
    <row r="10" spans="2:25" s="7" customFormat="1" ht="28.5" customHeight="1" thickBot="1" x14ac:dyDescent="0.25">
      <c r="B10" s="202"/>
      <c r="C10" s="203"/>
      <c r="D10" s="197"/>
      <c r="E10" s="195"/>
      <c r="F10" s="182">
        <v>1</v>
      </c>
      <c r="G10" s="182">
        <v>1</v>
      </c>
      <c r="H10" s="182">
        <v>1</v>
      </c>
      <c r="I10" s="182">
        <v>1</v>
      </c>
      <c r="J10" s="182">
        <v>1</v>
      </c>
      <c r="K10" s="182">
        <v>1</v>
      </c>
      <c r="L10" s="182">
        <v>1</v>
      </c>
      <c r="M10" s="182">
        <v>1</v>
      </c>
      <c r="N10" s="182">
        <v>1</v>
      </c>
      <c r="O10" s="182">
        <v>1</v>
      </c>
      <c r="P10" s="182">
        <v>1</v>
      </c>
      <c r="Q10" s="21" t="s">
        <v>31</v>
      </c>
      <c r="R10" s="21" t="s">
        <v>32</v>
      </c>
      <c r="S10" s="21" t="s">
        <v>33</v>
      </c>
      <c r="T10" s="33" t="s">
        <v>34</v>
      </c>
      <c r="U10" s="208"/>
      <c r="V10" s="27">
        <v>45505</v>
      </c>
      <c r="W10" s="39">
        <v>45717</v>
      </c>
      <c r="X10" s="169"/>
      <c r="Y10" s="172"/>
    </row>
    <row r="11" spans="2:25" s="7" customFormat="1" ht="12.75" customHeight="1" x14ac:dyDescent="0.2">
      <c r="B11" s="12"/>
      <c r="C11" s="36">
        <v>100</v>
      </c>
      <c r="D11" s="177" t="s">
        <v>56</v>
      </c>
      <c r="E11" s="80"/>
      <c r="F11" s="18"/>
      <c r="G11" s="18"/>
      <c r="H11" s="18"/>
      <c r="I11" s="18"/>
      <c r="J11" s="18"/>
      <c r="K11" s="18"/>
      <c r="L11" s="18"/>
      <c r="M11" s="18"/>
      <c r="N11" s="18"/>
      <c r="O11" s="18"/>
      <c r="P11" s="18"/>
      <c r="Q11" s="18"/>
      <c r="R11" s="18"/>
      <c r="S11" s="18"/>
      <c r="T11" s="81" t="s">
        <v>12</v>
      </c>
      <c r="U11" s="43">
        <v>100</v>
      </c>
      <c r="V11" s="44">
        <v>206086</v>
      </c>
      <c r="W11" s="45">
        <v>210316</v>
      </c>
      <c r="X11" s="46"/>
      <c r="Y11" s="47">
        <f>W11+X11</f>
        <v>210316</v>
      </c>
    </row>
    <row r="12" spans="2:25" s="7" customFormat="1" ht="12.75" customHeight="1" x14ac:dyDescent="0.2">
      <c r="B12" s="12"/>
      <c r="C12" s="37">
        <v>99</v>
      </c>
      <c r="D12" s="178"/>
      <c r="E12" s="82"/>
      <c r="F12" s="8"/>
      <c r="G12" s="8"/>
      <c r="H12" s="8"/>
      <c r="I12" s="8"/>
      <c r="J12" s="8"/>
      <c r="K12" s="8"/>
      <c r="L12" s="8"/>
      <c r="M12" s="8"/>
      <c r="N12" s="8"/>
      <c r="O12" s="8"/>
      <c r="P12" s="8"/>
      <c r="Q12" s="8"/>
      <c r="R12" s="8"/>
      <c r="S12" s="8"/>
      <c r="T12" s="83" t="s">
        <v>12</v>
      </c>
      <c r="U12" s="48">
        <v>99</v>
      </c>
      <c r="V12" s="49">
        <v>200115</v>
      </c>
      <c r="W12" s="50">
        <v>204195</v>
      </c>
      <c r="X12" s="51"/>
      <c r="Y12" s="47">
        <f t="shared" ref="Y12:Y75" si="0">W12+X12</f>
        <v>204195</v>
      </c>
    </row>
    <row r="13" spans="2:25" s="7" customFormat="1" ht="12.75" customHeight="1" x14ac:dyDescent="0.2">
      <c r="B13" s="12"/>
      <c r="C13" s="37">
        <v>98</v>
      </c>
      <c r="D13" s="178"/>
      <c r="E13" s="82"/>
      <c r="F13" s="8"/>
      <c r="G13" s="8"/>
      <c r="H13" s="8"/>
      <c r="I13" s="8"/>
      <c r="J13" s="8"/>
      <c r="K13" s="8"/>
      <c r="L13" s="8"/>
      <c r="M13" s="8"/>
      <c r="N13" s="8"/>
      <c r="O13" s="8"/>
      <c r="P13" s="8"/>
      <c r="Q13" s="8"/>
      <c r="R13" s="8"/>
      <c r="S13" s="8"/>
      <c r="T13" s="83" t="s">
        <v>12</v>
      </c>
      <c r="U13" s="48">
        <v>98</v>
      </c>
      <c r="V13" s="49">
        <v>194316</v>
      </c>
      <c r="W13" s="50">
        <v>198251</v>
      </c>
      <c r="X13" s="51"/>
      <c r="Y13" s="47">
        <f t="shared" si="0"/>
        <v>198251</v>
      </c>
    </row>
    <row r="14" spans="2:25" s="7" customFormat="1" ht="12.75" customHeight="1" x14ac:dyDescent="0.2">
      <c r="B14" s="12"/>
      <c r="C14" s="37">
        <v>97</v>
      </c>
      <c r="D14" s="178"/>
      <c r="E14" s="82"/>
      <c r="F14" s="8"/>
      <c r="G14" s="8"/>
      <c r="H14" s="8"/>
      <c r="I14" s="8"/>
      <c r="J14" s="8"/>
      <c r="K14" s="8"/>
      <c r="L14" s="8"/>
      <c r="M14" s="8"/>
      <c r="N14" s="8"/>
      <c r="O14" s="8"/>
      <c r="P14" s="8"/>
      <c r="Q14" s="8"/>
      <c r="R14" s="8"/>
      <c r="S14" s="8"/>
      <c r="T14" s="83" t="s">
        <v>12</v>
      </c>
      <c r="U14" s="48">
        <v>97</v>
      </c>
      <c r="V14" s="49">
        <v>188688</v>
      </c>
      <c r="W14" s="50">
        <v>192483</v>
      </c>
      <c r="X14" s="51"/>
      <c r="Y14" s="47">
        <f t="shared" si="0"/>
        <v>192483</v>
      </c>
    </row>
    <row r="15" spans="2:25" s="7" customFormat="1" ht="12.75" customHeight="1" x14ac:dyDescent="0.2">
      <c r="B15" s="12"/>
      <c r="C15" s="37">
        <v>96</v>
      </c>
      <c r="D15" s="178"/>
      <c r="E15" s="82"/>
      <c r="F15" s="8"/>
      <c r="G15" s="8"/>
      <c r="H15" s="8"/>
      <c r="I15" s="8"/>
      <c r="J15" s="8"/>
      <c r="K15" s="8"/>
      <c r="L15" s="8"/>
      <c r="M15" s="8"/>
      <c r="N15" s="8"/>
      <c r="O15" s="8"/>
      <c r="P15" s="8"/>
      <c r="Q15" s="8"/>
      <c r="R15" s="8"/>
      <c r="S15" s="8"/>
      <c r="T15" s="83" t="s">
        <v>12</v>
      </c>
      <c r="U15" s="48">
        <v>96</v>
      </c>
      <c r="V15" s="49">
        <v>183222</v>
      </c>
      <c r="W15" s="50">
        <v>186880</v>
      </c>
      <c r="X15" s="51"/>
      <c r="Y15" s="47">
        <f t="shared" si="0"/>
        <v>186880</v>
      </c>
    </row>
    <row r="16" spans="2:25" s="7" customFormat="1" ht="12.75" customHeight="1" x14ac:dyDescent="0.2">
      <c r="B16" s="12"/>
      <c r="C16" s="37">
        <v>95</v>
      </c>
      <c r="D16" s="178"/>
      <c r="E16" s="82"/>
      <c r="F16" s="8"/>
      <c r="G16" s="8"/>
      <c r="H16" s="8"/>
      <c r="I16" s="8"/>
      <c r="J16" s="8"/>
      <c r="K16" s="8"/>
      <c r="L16" s="8"/>
      <c r="M16" s="8"/>
      <c r="N16" s="8"/>
      <c r="O16" s="8"/>
      <c r="P16" s="8"/>
      <c r="Q16" s="8"/>
      <c r="R16" s="8"/>
      <c r="S16" s="8"/>
      <c r="T16" s="83" t="s">
        <v>12</v>
      </c>
      <c r="U16" s="48">
        <v>95</v>
      </c>
      <c r="V16" s="49">
        <v>177920</v>
      </c>
      <c r="W16" s="50">
        <v>181446</v>
      </c>
      <c r="X16" s="51"/>
      <c r="Y16" s="47">
        <f t="shared" si="0"/>
        <v>181446</v>
      </c>
    </row>
    <row r="17" spans="2:25" s="7" customFormat="1" ht="12.75" customHeight="1" x14ac:dyDescent="0.2">
      <c r="B17" s="12"/>
      <c r="C17" s="37">
        <v>94</v>
      </c>
      <c r="D17" s="178"/>
      <c r="E17" s="82"/>
      <c r="F17" s="8"/>
      <c r="G17" s="8"/>
      <c r="H17" s="8"/>
      <c r="I17" s="8"/>
      <c r="J17" s="8"/>
      <c r="K17" s="8"/>
      <c r="L17" s="8"/>
      <c r="M17" s="8"/>
      <c r="N17" s="8"/>
      <c r="O17" s="8"/>
      <c r="P17" s="8"/>
      <c r="Q17" s="8"/>
      <c r="R17" s="8"/>
      <c r="S17" s="8"/>
      <c r="T17" s="83" t="s">
        <v>12</v>
      </c>
      <c r="U17" s="48">
        <v>94</v>
      </c>
      <c r="V17" s="49">
        <v>172769</v>
      </c>
      <c r="W17" s="50">
        <v>176166</v>
      </c>
      <c r="X17" s="51"/>
      <c r="Y17" s="47">
        <f t="shared" si="0"/>
        <v>176166</v>
      </c>
    </row>
    <row r="18" spans="2:25" s="7" customFormat="1" ht="12.75" customHeight="1" x14ac:dyDescent="0.2">
      <c r="B18" s="12"/>
      <c r="C18" s="37">
        <v>93</v>
      </c>
      <c r="D18" s="178"/>
      <c r="E18" s="82"/>
      <c r="F18" s="8"/>
      <c r="G18" s="8"/>
      <c r="H18" s="8"/>
      <c r="I18" s="8"/>
      <c r="J18" s="8"/>
      <c r="K18" s="8"/>
      <c r="L18" s="8"/>
      <c r="M18" s="8"/>
      <c r="N18" s="8"/>
      <c r="O18" s="8"/>
      <c r="P18" s="8"/>
      <c r="Q18" s="8"/>
      <c r="R18" s="8"/>
      <c r="S18" s="8"/>
      <c r="T18" s="83" t="s">
        <v>12</v>
      </c>
      <c r="U18" s="48">
        <v>93</v>
      </c>
      <c r="V18" s="49">
        <v>167768</v>
      </c>
      <c r="W18" s="50">
        <v>171040</v>
      </c>
      <c r="X18" s="51"/>
      <c r="Y18" s="47">
        <f t="shared" si="0"/>
        <v>171040</v>
      </c>
    </row>
    <row r="19" spans="2:25" s="9" customFormat="1" ht="12.75" customHeight="1" x14ac:dyDescent="0.2">
      <c r="B19" s="13"/>
      <c r="C19" s="37">
        <v>92</v>
      </c>
      <c r="D19" s="178"/>
      <c r="E19" s="84"/>
      <c r="F19" s="85"/>
      <c r="G19" s="85"/>
      <c r="H19" s="85"/>
      <c r="I19" s="85"/>
      <c r="J19" s="85"/>
      <c r="K19" s="85"/>
      <c r="L19" s="85"/>
      <c r="M19" s="85"/>
      <c r="N19" s="85"/>
      <c r="O19" s="85"/>
      <c r="P19" s="85"/>
      <c r="Q19" s="85"/>
      <c r="R19" s="85"/>
      <c r="S19" s="85"/>
      <c r="T19" s="83" t="s">
        <v>12</v>
      </c>
      <c r="U19" s="52">
        <v>92</v>
      </c>
      <c r="V19" s="49">
        <v>162914</v>
      </c>
      <c r="W19" s="50">
        <v>166064</v>
      </c>
      <c r="X19" s="51"/>
      <c r="Y19" s="47">
        <f t="shared" si="0"/>
        <v>166064</v>
      </c>
    </row>
    <row r="20" spans="2:25" s="9" customFormat="1" ht="12.75" customHeight="1" x14ac:dyDescent="0.2">
      <c r="B20" s="13"/>
      <c r="C20" s="86">
        <v>91</v>
      </c>
      <c r="D20" s="178"/>
      <c r="E20" s="84"/>
      <c r="F20" s="85"/>
      <c r="G20" s="85"/>
      <c r="H20" s="85"/>
      <c r="I20" s="85"/>
      <c r="J20" s="85"/>
      <c r="K20" s="85"/>
      <c r="L20" s="85"/>
      <c r="M20" s="85"/>
      <c r="N20" s="85"/>
      <c r="O20" s="85"/>
      <c r="P20" s="85"/>
      <c r="Q20" s="8"/>
      <c r="R20" s="8"/>
      <c r="S20" s="8"/>
      <c r="T20" s="83" t="s">
        <v>12</v>
      </c>
      <c r="U20" s="52">
        <v>91</v>
      </c>
      <c r="V20" s="49">
        <v>158201</v>
      </c>
      <c r="W20" s="50">
        <v>161234</v>
      </c>
      <c r="X20" s="51"/>
      <c r="Y20" s="47">
        <f t="shared" si="0"/>
        <v>161234</v>
      </c>
    </row>
    <row r="21" spans="2:25" s="9" customFormat="1" ht="12.75" customHeight="1" x14ac:dyDescent="0.2">
      <c r="B21" s="13"/>
      <c r="C21" s="87">
        <v>90</v>
      </c>
      <c r="D21" s="178"/>
      <c r="E21" s="88"/>
      <c r="F21" s="85"/>
      <c r="G21" s="85"/>
      <c r="H21" s="85"/>
      <c r="I21" s="85"/>
      <c r="J21" s="85"/>
      <c r="K21" s="85"/>
      <c r="L21" s="85"/>
      <c r="M21" s="85"/>
      <c r="N21" s="85"/>
      <c r="O21" s="85"/>
      <c r="P21" s="85"/>
      <c r="Q21" s="8"/>
      <c r="R21" s="8"/>
      <c r="S21" s="8"/>
      <c r="T21" s="83" t="s">
        <v>12</v>
      </c>
      <c r="U21" s="53">
        <v>90</v>
      </c>
      <c r="V21" s="49">
        <v>153625</v>
      </c>
      <c r="W21" s="50">
        <v>156543</v>
      </c>
      <c r="X21" s="51"/>
      <c r="Y21" s="47">
        <f t="shared" si="0"/>
        <v>156543</v>
      </c>
    </row>
    <row r="22" spans="2:25" s="7" customFormat="1" ht="12.75" customHeight="1" x14ac:dyDescent="0.2">
      <c r="B22" s="12"/>
      <c r="C22" s="87">
        <v>89</v>
      </c>
      <c r="D22" s="178"/>
      <c r="E22" s="88"/>
      <c r="F22" s="8"/>
      <c r="G22" s="8"/>
      <c r="H22" s="8"/>
      <c r="I22" s="8"/>
      <c r="J22" s="8"/>
      <c r="K22" s="8"/>
      <c r="L22" s="8"/>
      <c r="M22" s="8"/>
      <c r="N22" s="8"/>
      <c r="O22" s="8"/>
      <c r="P22" s="8"/>
      <c r="Q22" s="8"/>
      <c r="R22" s="8"/>
      <c r="S22" s="8"/>
      <c r="T22" s="83" t="s">
        <v>12</v>
      </c>
      <c r="U22" s="53">
        <v>89</v>
      </c>
      <c r="V22" s="49">
        <v>149182</v>
      </c>
      <c r="W22" s="50">
        <v>151989</v>
      </c>
      <c r="X22" s="51"/>
      <c r="Y22" s="47">
        <f t="shared" si="0"/>
        <v>151989</v>
      </c>
    </row>
    <row r="23" spans="2:25" s="7" customFormat="1" ht="12.75" customHeight="1" x14ac:dyDescent="0.2">
      <c r="B23" s="12"/>
      <c r="C23" s="87">
        <v>88</v>
      </c>
      <c r="D23" s="178"/>
      <c r="E23" s="88"/>
      <c r="F23" s="8"/>
      <c r="G23" s="8"/>
      <c r="H23" s="8"/>
      <c r="I23" s="8"/>
      <c r="J23" s="8"/>
      <c r="K23" s="8"/>
      <c r="L23" s="8"/>
      <c r="M23" s="8"/>
      <c r="N23" s="8"/>
      <c r="O23" s="8"/>
      <c r="P23" s="8"/>
      <c r="Q23" s="8"/>
      <c r="R23" s="8"/>
      <c r="S23" s="89" t="s">
        <v>12</v>
      </c>
      <c r="T23" s="83" t="s">
        <v>12</v>
      </c>
      <c r="U23" s="53">
        <v>88</v>
      </c>
      <c r="V23" s="49">
        <v>144870</v>
      </c>
      <c r="W23" s="50">
        <v>147569</v>
      </c>
      <c r="X23" s="51"/>
      <c r="Y23" s="47">
        <f t="shared" si="0"/>
        <v>147569</v>
      </c>
    </row>
    <row r="24" spans="2:25" s="7" customFormat="1" ht="12.75" customHeight="1" x14ac:dyDescent="0.2">
      <c r="B24" s="12"/>
      <c r="C24" s="87">
        <v>87</v>
      </c>
      <c r="D24" s="178"/>
      <c r="E24" s="88"/>
      <c r="F24" s="8"/>
      <c r="G24" s="8"/>
      <c r="H24" s="8"/>
      <c r="I24" s="8"/>
      <c r="J24" s="8"/>
      <c r="K24" s="8"/>
      <c r="L24" s="8"/>
      <c r="M24" s="8"/>
      <c r="N24" s="8"/>
      <c r="O24" s="8"/>
      <c r="P24" s="8"/>
      <c r="Q24" s="85"/>
      <c r="R24" s="85"/>
      <c r="S24" s="89" t="s">
        <v>12</v>
      </c>
      <c r="T24" s="83" t="s">
        <v>12</v>
      </c>
      <c r="U24" s="53">
        <v>87</v>
      </c>
      <c r="V24" s="49">
        <v>140681</v>
      </c>
      <c r="W24" s="50">
        <v>143276</v>
      </c>
      <c r="X24" s="51"/>
      <c r="Y24" s="47">
        <f t="shared" si="0"/>
        <v>143276</v>
      </c>
    </row>
    <row r="25" spans="2:25" s="7" customFormat="1" ht="12.75" customHeight="1" x14ac:dyDescent="0.2">
      <c r="B25" s="12"/>
      <c r="C25" s="87">
        <v>86</v>
      </c>
      <c r="D25" s="178"/>
      <c r="E25" s="88"/>
      <c r="F25" s="8"/>
      <c r="G25" s="8"/>
      <c r="H25" s="8"/>
      <c r="I25" s="8"/>
      <c r="J25" s="8"/>
      <c r="K25" s="8"/>
      <c r="L25" s="8"/>
      <c r="M25" s="8"/>
      <c r="N25" s="8"/>
      <c r="O25" s="8"/>
      <c r="P25" s="8"/>
      <c r="Q25" s="8"/>
      <c r="R25" s="8"/>
      <c r="S25" s="89" t="s">
        <v>12</v>
      </c>
      <c r="T25" s="90"/>
      <c r="U25" s="53">
        <v>86</v>
      </c>
      <c r="V25" s="49">
        <v>136613</v>
      </c>
      <c r="W25" s="50">
        <v>139106</v>
      </c>
      <c r="X25" s="51"/>
      <c r="Y25" s="47">
        <f t="shared" si="0"/>
        <v>139106</v>
      </c>
    </row>
    <row r="26" spans="2:25" s="7" customFormat="1" ht="12.75" customHeight="1" x14ac:dyDescent="0.2">
      <c r="B26" s="12"/>
      <c r="C26" s="87">
        <v>85</v>
      </c>
      <c r="D26" s="178"/>
      <c r="E26" s="88"/>
      <c r="F26" s="8"/>
      <c r="G26" s="8"/>
      <c r="H26" s="8"/>
      <c r="I26" s="8"/>
      <c r="J26" s="8"/>
      <c r="K26" s="8"/>
      <c r="L26" s="8"/>
      <c r="M26" s="8"/>
      <c r="N26" s="8"/>
      <c r="O26" s="8"/>
      <c r="P26" s="8"/>
      <c r="Q26" s="8"/>
      <c r="R26" s="8"/>
      <c r="S26" s="89" t="s">
        <v>12</v>
      </c>
      <c r="T26" s="90"/>
      <c r="U26" s="53">
        <v>85</v>
      </c>
      <c r="V26" s="49">
        <v>132669</v>
      </c>
      <c r="W26" s="50">
        <v>135063</v>
      </c>
      <c r="X26" s="51"/>
      <c r="Y26" s="47">
        <f t="shared" si="0"/>
        <v>135063</v>
      </c>
    </row>
    <row r="27" spans="2:25" s="7" customFormat="1" ht="12.75" customHeight="1" x14ac:dyDescent="0.2">
      <c r="B27" s="14" t="s">
        <v>20</v>
      </c>
      <c r="C27" s="87">
        <v>84</v>
      </c>
      <c r="D27" s="178"/>
      <c r="E27" s="88"/>
      <c r="F27" s="8"/>
      <c r="G27" s="8"/>
      <c r="H27" s="8"/>
      <c r="I27" s="8"/>
      <c r="J27" s="8"/>
      <c r="K27" s="8"/>
      <c r="L27" s="8"/>
      <c r="M27" s="8"/>
      <c r="N27" s="8"/>
      <c r="O27" s="8"/>
      <c r="P27" s="8"/>
      <c r="Q27" s="8"/>
      <c r="R27" s="8"/>
      <c r="S27" s="89" t="s">
        <v>12</v>
      </c>
      <c r="T27" s="90"/>
      <c r="U27" s="53">
        <v>84</v>
      </c>
      <c r="V27" s="49">
        <v>128835</v>
      </c>
      <c r="W27" s="50">
        <v>131133</v>
      </c>
      <c r="X27" s="51"/>
      <c r="Y27" s="47">
        <f t="shared" si="0"/>
        <v>131133</v>
      </c>
    </row>
    <row r="28" spans="2:25" s="7" customFormat="1" ht="12.75" customHeight="1" x14ac:dyDescent="0.2">
      <c r="B28" s="14" t="s">
        <v>21</v>
      </c>
      <c r="C28" s="87">
        <v>83</v>
      </c>
      <c r="D28" s="178"/>
      <c r="E28" s="88"/>
      <c r="F28" s="8"/>
      <c r="G28" s="8"/>
      <c r="H28" s="8"/>
      <c r="I28" s="8"/>
      <c r="J28" s="8"/>
      <c r="K28" s="8"/>
      <c r="L28" s="8"/>
      <c r="M28" s="8"/>
      <c r="N28" s="8"/>
      <c r="O28" s="8"/>
      <c r="P28" s="8"/>
      <c r="Q28" s="8"/>
      <c r="R28" s="8"/>
      <c r="S28" s="89" t="s">
        <v>12</v>
      </c>
      <c r="T28" s="90"/>
      <c r="U28" s="53">
        <v>83</v>
      </c>
      <c r="V28" s="49">
        <v>125115</v>
      </c>
      <c r="W28" s="50">
        <v>127320</v>
      </c>
      <c r="X28" s="51"/>
      <c r="Y28" s="47">
        <f t="shared" si="0"/>
        <v>127320</v>
      </c>
    </row>
    <row r="29" spans="2:25" s="7" customFormat="1" ht="12.75" customHeight="1" x14ac:dyDescent="0.2">
      <c r="B29" s="14" t="s">
        <v>22</v>
      </c>
      <c r="C29" s="87">
        <v>82</v>
      </c>
      <c r="D29" s="178"/>
      <c r="E29" s="88"/>
      <c r="F29" s="8"/>
      <c r="G29" s="8"/>
      <c r="H29" s="8"/>
      <c r="I29" s="8"/>
      <c r="J29" s="8"/>
      <c r="K29" s="8"/>
      <c r="L29" s="8"/>
      <c r="M29" s="8"/>
      <c r="N29" s="8"/>
      <c r="O29" s="8"/>
      <c r="P29" s="8"/>
      <c r="Q29" s="85"/>
      <c r="R29" s="89" t="s">
        <v>12</v>
      </c>
      <c r="S29" s="89" t="s">
        <v>12</v>
      </c>
      <c r="T29" s="91"/>
      <c r="U29" s="53">
        <v>82</v>
      </c>
      <c r="V29" s="49">
        <v>121501</v>
      </c>
      <c r="W29" s="50">
        <v>123616</v>
      </c>
      <c r="X29" s="51"/>
      <c r="Y29" s="47">
        <f t="shared" si="0"/>
        <v>123616</v>
      </c>
    </row>
    <row r="30" spans="2:25" s="7" customFormat="1" ht="12.75" customHeight="1" x14ac:dyDescent="0.2">
      <c r="B30" s="12"/>
      <c r="C30" s="87">
        <v>81</v>
      </c>
      <c r="D30" s="178"/>
      <c r="E30" s="88"/>
      <c r="F30" s="8"/>
      <c r="G30" s="8"/>
      <c r="H30" s="8"/>
      <c r="I30" s="8"/>
      <c r="J30" s="8"/>
      <c r="K30" s="8"/>
      <c r="L30" s="8"/>
      <c r="M30" s="8"/>
      <c r="N30" s="8"/>
      <c r="O30" s="8"/>
      <c r="P30" s="8"/>
      <c r="Q30" s="8"/>
      <c r="R30" s="89" t="s">
        <v>12</v>
      </c>
      <c r="S30" s="89" t="s">
        <v>12</v>
      </c>
      <c r="T30" s="90"/>
      <c r="U30" s="53">
        <v>81</v>
      </c>
      <c r="V30" s="49">
        <v>117994</v>
      </c>
      <c r="W30" s="50">
        <v>120021</v>
      </c>
      <c r="X30" s="51"/>
      <c r="Y30" s="47">
        <f t="shared" si="0"/>
        <v>120021</v>
      </c>
    </row>
    <row r="31" spans="2:25" s="7" customFormat="1" ht="12.75" customHeight="1" x14ac:dyDescent="0.2">
      <c r="B31" s="12"/>
      <c r="C31" s="87">
        <v>80</v>
      </c>
      <c r="D31" s="178"/>
      <c r="E31" s="88"/>
      <c r="F31" s="8"/>
      <c r="G31" s="8"/>
      <c r="H31" s="8"/>
      <c r="I31" s="8"/>
      <c r="J31" s="8"/>
      <c r="K31" s="8"/>
      <c r="L31" s="8"/>
      <c r="M31" s="8"/>
      <c r="N31" s="8"/>
      <c r="O31" s="8"/>
      <c r="P31" s="8"/>
      <c r="Q31" s="8"/>
      <c r="R31" s="89" t="s">
        <v>12</v>
      </c>
      <c r="S31" s="8"/>
      <c r="T31" s="90"/>
      <c r="U31" s="53">
        <v>80</v>
      </c>
      <c r="V31" s="49">
        <v>114589</v>
      </c>
      <c r="W31" s="50">
        <v>116531</v>
      </c>
      <c r="X31" s="51"/>
      <c r="Y31" s="47">
        <f t="shared" si="0"/>
        <v>116531</v>
      </c>
    </row>
    <row r="32" spans="2:25" s="7" customFormat="1" ht="12.75" customHeight="1" x14ac:dyDescent="0.2">
      <c r="B32" s="12"/>
      <c r="C32" s="87">
        <v>79</v>
      </c>
      <c r="D32" s="178"/>
      <c r="E32" s="88"/>
      <c r="F32" s="8"/>
      <c r="G32" s="8"/>
      <c r="H32" s="8"/>
      <c r="I32" s="8"/>
      <c r="J32" s="8"/>
      <c r="K32" s="8"/>
      <c r="L32" s="8"/>
      <c r="M32" s="8"/>
      <c r="N32" s="8"/>
      <c r="O32" s="8"/>
      <c r="P32" s="8"/>
      <c r="Q32" s="8"/>
      <c r="R32" s="89" t="s">
        <v>12</v>
      </c>
      <c r="S32" s="8"/>
      <c r="T32" s="90"/>
      <c r="U32" s="53">
        <v>79</v>
      </c>
      <c r="V32" s="49">
        <v>111283</v>
      </c>
      <c r="W32" s="50">
        <v>113143</v>
      </c>
      <c r="X32" s="51"/>
      <c r="Y32" s="47">
        <f t="shared" si="0"/>
        <v>113143</v>
      </c>
    </row>
    <row r="33" spans="2:25" s="7" customFormat="1" ht="12.75" customHeight="1" x14ac:dyDescent="0.2">
      <c r="B33" s="12"/>
      <c r="C33" s="87">
        <v>78</v>
      </c>
      <c r="D33" s="178"/>
      <c r="E33" s="88"/>
      <c r="F33" s="8"/>
      <c r="G33" s="8"/>
      <c r="H33" s="8"/>
      <c r="I33" s="8"/>
      <c r="J33" s="8"/>
      <c r="K33" s="8"/>
      <c r="L33" s="8"/>
      <c r="M33" s="8"/>
      <c r="N33" s="8"/>
      <c r="O33" s="8"/>
      <c r="P33" s="8"/>
      <c r="Q33" s="8"/>
      <c r="R33" s="89" t="s">
        <v>12</v>
      </c>
      <c r="S33" s="8"/>
      <c r="T33" s="90"/>
      <c r="U33" s="53">
        <v>78</v>
      </c>
      <c r="V33" s="49">
        <v>108071</v>
      </c>
      <c r="W33" s="50">
        <v>109850</v>
      </c>
      <c r="X33" s="51"/>
      <c r="Y33" s="47">
        <f t="shared" si="0"/>
        <v>109850</v>
      </c>
    </row>
    <row r="34" spans="2:25" s="7" customFormat="1" ht="12.75" customHeight="1" x14ac:dyDescent="0.2">
      <c r="B34" s="12"/>
      <c r="C34" s="87">
        <v>77</v>
      </c>
      <c r="D34" s="178"/>
      <c r="E34" s="88"/>
      <c r="F34" s="8"/>
      <c r="G34" s="8"/>
      <c r="H34" s="8"/>
      <c r="I34" s="8"/>
      <c r="J34" s="8"/>
      <c r="K34" s="8"/>
      <c r="L34" s="8"/>
      <c r="M34" s="8"/>
      <c r="N34" s="8"/>
      <c r="O34" s="8"/>
      <c r="P34" s="8"/>
      <c r="Q34" s="8"/>
      <c r="R34" s="89" t="s">
        <v>12</v>
      </c>
      <c r="S34" s="8"/>
      <c r="T34" s="90"/>
      <c r="U34" s="53">
        <v>77</v>
      </c>
      <c r="V34" s="49">
        <v>104959</v>
      </c>
      <c r="W34" s="50">
        <v>106660</v>
      </c>
      <c r="X34" s="51"/>
      <c r="Y34" s="47">
        <f t="shared" si="0"/>
        <v>106660</v>
      </c>
    </row>
    <row r="35" spans="2:25" ht="12.75" customHeight="1" x14ac:dyDescent="0.2">
      <c r="B35" s="15"/>
      <c r="C35" s="87">
        <v>76</v>
      </c>
      <c r="D35" s="178"/>
      <c r="E35" s="88"/>
      <c r="F35" s="92"/>
      <c r="G35" s="92"/>
      <c r="H35" s="92"/>
      <c r="I35" s="92"/>
      <c r="J35" s="92"/>
      <c r="K35" s="92"/>
      <c r="L35" s="92"/>
      <c r="M35" s="92"/>
      <c r="N35" s="92"/>
      <c r="O35" s="92"/>
      <c r="P35" s="92"/>
      <c r="Q35" s="89" t="s">
        <v>12</v>
      </c>
      <c r="R35" s="89" t="s">
        <v>12</v>
      </c>
      <c r="S35" s="92"/>
      <c r="T35" s="93"/>
      <c r="U35" s="53">
        <v>76</v>
      </c>
      <c r="V35" s="49">
        <v>101933</v>
      </c>
      <c r="W35" s="50">
        <v>103559</v>
      </c>
      <c r="X35" s="51"/>
      <c r="Y35" s="47">
        <f t="shared" si="0"/>
        <v>103559</v>
      </c>
    </row>
    <row r="36" spans="2:25" ht="12.75" customHeight="1" x14ac:dyDescent="0.2">
      <c r="B36" s="15"/>
      <c r="C36" s="87">
        <v>75</v>
      </c>
      <c r="D36" s="178"/>
      <c r="E36" s="88"/>
      <c r="F36" s="92"/>
      <c r="G36" s="92"/>
      <c r="H36" s="92"/>
      <c r="I36" s="92"/>
      <c r="J36" s="92"/>
      <c r="K36" s="92"/>
      <c r="L36" s="92"/>
      <c r="M36" s="92"/>
      <c r="N36" s="92"/>
      <c r="O36" s="92"/>
      <c r="P36" s="92"/>
      <c r="Q36" s="89" t="s">
        <v>12</v>
      </c>
      <c r="R36" s="89" t="s">
        <v>12</v>
      </c>
      <c r="S36" s="92"/>
      <c r="T36" s="93"/>
      <c r="U36" s="53">
        <v>75</v>
      </c>
      <c r="V36" s="49">
        <v>98994</v>
      </c>
      <c r="W36" s="50">
        <v>100546</v>
      </c>
      <c r="X36" s="51"/>
      <c r="Y36" s="47">
        <f t="shared" si="0"/>
        <v>100546</v>
      </c>
    </row>
    <row r="37" spans="2:25" ht="12.75" customHeight="1" x14ac:dyDescent="0.2">
      <c r="B37" s="15"/>
      <c r="C37" s="87">
        <v>74</v>
      </c>
      <c r="D37" s="178"/>
      <c r="E37" s="88"/>
      <c r="F37" s="92"/>
      <c r="G37" s="92"/>
      <c r="H37" s="92"/>
      <c r="I37" s="92"/>
      <c r="J37" s="92"/>
      <c r="K37" s="92"/>
      <c r="L37" s="92"/>
      <c r="M37" s="92"/>
      <c r="N37" s="92"/>
      <c r="O37" s="92"/>
      <c r="P37" s="92"/>
      <c r="Q37" s="89" t="s">
        <v>12</v>
      </c>
      <c r="R37" s="92"/>
      <c r="S37" s="92"/>
      <c r="T37" s="93"/>
      <c r="U37" s="53">
        <v>74</v>
      </c>
      <c r="V37" s="49">
        <v>96141</v>
      </c>
      <c r="W37" s="50">
        <v>97622</v>
      </c>
      <c r="X37" s="51"/>
      <c r="Y37" s="47">
        <f t="shared" si="0"/>
        <v>97622</v>
      </c>
    </row>
    <row r="38" spans="2:25" ht="12.75" customHeight="1" x14ac:dyDescent="0.2">
      <c r="B38" s="15"/>
      <c r="C38" s="87">
        <v>73</v>
      </c>
      <c r="D38" s="178"/>
      <c r="E38" s="88"/>
      <c r="F38" s="92"/>
      <c r="G38" s="92"/>
      <c r="H38" s="92"/>
      <c r="I38" s="92"/>
      <c r="J38" s="92"/>
      <c r="K38" s="92"/>
      <c r="L38" s="92"/>
      <c r="M38" s="92"/>
      <c r="N38" s="92"/>
      <c r="O38" s="92"/>
      <c r="P38" s="92"/>
      <c r="Q38" s="89" t="s">
        <v>12</v>
      </c>
      <c r="R38" s="92"/>
      <c r="S38" s="92"/>
      <c r="T38" s="93"/>
      <c r="U38" s="53">
        <v>73</v>
      </c>
      <c r="V38" s="49">
        <v>93374</v>
      </c>
      <c r="W38" s="50">
        <v>94786</v>
      </c>
      <c r="X38" s="51"/>
      <c r="Y38" s="47">
        <f t="shared" si="0"/>
        <v>94786</v>
      </c>
    </row>
    <row r="39" spans="2:25" ht="12.75" customHeight="1" x14ac:dyDescent="0.2">
      <c r="B39" s="15"/>
      <c r="C39" s="87">
        <v>72</v>
      </c>
      <c r="D39" s="178"/>
      <c r="E39" s="88"/>
      <c r="F39" s="92"/>
      <c r="G39" s="92"/>
      <c r="H39" s="92" t="s">
        <v>23</v>
      </c>
      <c r="I39" s="92"/>
      <c r="J39" s="92"/>
      <c r="K39" s="92"/>
      <c r="L39" s="92"/>
      <c r="M39" s="92"/>
      <c r="N39" s="92"/>
      <c r="O39" s="92"/>
      <c r="P39" s="92"/>
      <c r="Q39" s="89" t="s">
        <v>12</v>
      </c>
      <c r="R39" s="8"/>
      <c r="S39" s="8"/>
      <c r="T39" s="90"/>
      <c r="U39" s="53">
        <v>72</v>
      </c>
      <c r="V39" s="49">
        <v>90688</v>
      </c>
      <c r="W39" s="50">
        <v>92033</v>
      </c>
      <c r="X39" s="51"/>
      <c r="Y39" s="47">
        <f t="shared" si="0"/>
        <v>92033</v>
      </c>
    </row>
    <row r="40" spans="2:25" ht="12.75" customHeight="1" x14ac:dyDescent="0.2">
      <c r="B40" s="15"/>
      <c r="C40" s="87">
        <v>71</v>
      </c>
      <c r="D40" s="178"/>
      <c r="E40" s="88"/>
      <c r="F40" s="92"/>
      <c r="G40" s="92"/>
      <c r="H40" s="92"/>
      <c r="I40" s="92"/>
      <c r="J40" s="92"/>
      <c r="K40" s="92"/>
      <c r="L40" s="92"/>
      <c r="M40" s="92"/>
      <c r="N40" s="92"/>
      <c r="O40" s="92"/>
      <c r="P40" s="92"/>
      <c r="Q40" s="89" t="s">
        <v>12</v>
      </c>
      <c r="R40" s="94"/>
      <c r="S40" s="94"/>
      <c r="T40" s="95"/>
      <c r="U40" s="53">
        <v>71</v>
      </c>
      <c r="V40" s="49">
        <v>88074</v>
      </c>
      <c r="W40" s="50">
        <v>89353</v>
      </c>
      <c r="X40" s="51"/>
      <c r="Y40" s="47">
        <f t="shared" si="0"/>
        <v>89353</v>
      </c>
    </row>
    <row r="41" spans="2:25" ht="12.75" customHeight="1" x14ac:dyDescent="0.2">
      <c r="B41" s="15"/>
      <c r="C41" s="87">
        <v>70</v>
      </c>
      <c r="D41" s="178"/>
      <c r="E41" s="88"/>
      <c r="F41" s="92"/>
      <c r="G41" s="92"/>
      <c r="H41" s="92"/>
      <c r="I41" s="92"/>
      <c r="J41" s="92"/>
      <c r="K41" s="92"/>
      <c r="L41" s="92"/>
      <c r="M41" s="92"/>
      <c r="N41" s="92"/>
      <c r="O41" s="92"/>
      <c r="P41" s="92"/>
      <c r="Q41" s="89" t="s">
        <v>12</v>
      </c>
      <c r="R41" s="92"/>
      <c r="S41" s="92"/>
      <c r="T41" s="93"/>
      <c r="U41" s="53">
        <v>70</v>
      </c>
      <c r="V41" s="49">
        <v>85541</v>
      </c>
      <c r="W41" s="50">
        <v>86757</v>
      </c>
      <c r="X41" s="51"/>
      <c r="Y41" s="47">
        <f t="shared" si="0"/>
        <v>86757</v>
      </c>
    </row>
    <row r="42" spans="2:25" ht="12.75" customHeight="1" x14ac:dyDescent="0.2">
      <c r="B42" s="15"/>
      <c r="C42" s="87">
        <v>69</v>
      </c>
      <c r="D42" s="178"/>
      <c r="E42" s="88"/>
      <c r="F42" s="92"/>
      <c r="G42" s="92"/>
      <c r="H42" s="92"/>
      <c r="I42" s="92"/>
      <c r="J42" s="92"/>
      <c r="K42" s="92"/>
      <c r="L42" s="92"/>
      <c r="M42" s="92"/>
      <c r="N42" s="92"/>
      <c r="O42" s="92"/>
      <c r="P42" s="92"/>
      <c r="Q42" s="89" t="s">
        <v>12</v>
      </c>
      <c r="R42" s="92"/>
      <c r="S42" s="92"/>
      <c r="T42" s="93"/>
      <c r="U42" s="53">
        <v>69</v>
      </c>
      <c r="V42" s="49">
        <v>83080</v>
      </c>
      <c r="W42" s="50">
        <v>84235</v>
      </c>
      <c r="X42" s="51"/>
      <c r="Y42" s="47">
        <f t="shared" si="0"/>
        <v>84235</v>
      </c>
    </row>
    <row r="43" spans="2:25" ht="12.75" customHeight="1" x14ac:dyDescent="0.2">
      <c r="B43" s="15"/>
      <c r="C43" s="87">
        <v>68</v>
      </c>
      <c r="D43" s="178"/>
      <c r="E43" s="88"/>
      <c r="F43" s="92"/>
      <c r="G43" s="92"/>
      <c r="H43" s="92"/>
      <c r="I43" s="92"/>
      <c r="J43" s="92"/>
      <c r="K43" s="92"/>
      <c r="L43" s="92"/>
      <c r="M43" s="92"/>
      <c r="N43" s="92"/>
      <c r="O43" s="92"/>
      <c r="P43" s="94" t="s">
        <v>53</v>
      </c>
      <c r="Q43" s="89" t="s">
        <v>12</v>
      </c>
      <c r="R43" s="92"/>
      <c r="S43" s="92"/>
      <c r="T43" s="93"/>
      <c r="U43" s="53">
        <v>68</v>
      </c>
      <c r="V43" s="49">
        <v>80692</v>
      </c>
      <c r="W43" s="50">
        <v>81787</v>
      </c>
      <c r="X43" s="51"/>
      <c r="Y43" s="47">
        <f t="shared" si="0"/>
        <v>81787</v>
      </c>
    </row>
    <row r="44" spans="2:25" ht="12.75" customHeight="1" x14ac:dyDescent="0.2">
      <c r="B44" s="15"/>
      <c r="C44" s="87">
        <v>67</v>
      </c>
      <c r="D44" s="178"/>
      <c r="E44" s="88"/>
      <c r="F44" s="92"/>
      <c r="G44" s="92"/>
      <c r="H44" s="92"/>
      <c r="I44" s="92"/>
      <c r="J44" s="92"/>
      <c r="K44" s="92"/>
      <c r="L44" s="92"/>
      <c r="M44" s="92"/>
      <c r="N44" s="92"/>
      <c r="O44" s="92"/>
      <c r="P44" s="96" t="s">
        <v>9</v>
      </c>
      <c r="Q44" s="92"/>
      <c r="R44" s="92"/>
      <c r="S44" s="92"/>
      <c r="T44" s="93"/>
      <c r="U44" s="53">
        <v>67</v>
      </c>
      <c r="V44" s="49">
        <v>78376</v>
      </c>
      <c r="W44" s="50">
        <v>79413</v>
      </c>
      <c r="X44" s="51"/>
      <c r="Y44" s="47">
        <f t="shared" si="0"/>
        <v>79413</v>
      </c>
    </row>
    <row r="45" spans="2:25" ht="12.75" customHeight="1" x14ac:dyDescent="0.2">
      <c r="B45" s="15"/>
      <c r="C45" s="87">
        <v>66</v>
      </c>
      <c r="D45" s="178"/>
      <c r="E45" s="88"/>
      <c r="F45" s="92"/>
      <c r="G45" s="92"/>
      <c r="H45" s="92"/>
      <c r="I45" s="92"/>
      <c r="J45" s="92"/>
      <c r="K45" s="92"/>
      <c r="L45" s="92"/>
      <c r="M45" s="92"/>
      <c r="N45" s="92"/>
      <c r="O45" s="92"/>
      <c r="P45" s="96" t="s">
        <v>13</v>
      </c>
      <c r="Q45" s="92"/>
      <c r="R45" s="92"/>
      <c r="S45" s="92"/>
      <c r="T45" s="93"/>
      <c r="U45" s="53">
        <v>66</v>
      </c>
      <c r="V45" s="49">
        <v>76126</v>
      </c>
      <c r="W45" s="50">
        <v>77107</v>
      </c>
      <c r="X45" s="51"/>
      <c r="Y45" s="47">
        <f t="shared" si="0"/>
        <v>77107</v>
      </c>
    </row>
    <row r="46" spans="2:25" ht="12.75" customHeight="1" x14ac:dyDescent="0.2">
      <c r="B46" s="15"/>
      <c r="C46" s="87">
        <v>65</v>
      </c>
      <c r="D46" s="178"/>
      <c r="E46" s="88"/>
      <c r="F46" s="92"/>
      <c r="G46" s="92"/>
      <c r="H46" s="92"/>
      <c r="I46" s="92"/>
      <c r="J46" s="92"/>
      <c r="K46" s="92"/>
      <c r="L46" s="92"/>
      <c r="M46" s="92"/>
      <c r="N46" s="92"/>
      <c r="O46" s="94" t="s">
        <v>52</v>
      </c>
      <c r="P46" s="96" t="s">
        <v>14</v>
      </c>
      <c r="Q46" s="92"/>
      <c r="R46" s="92"/>
      <c r="S46" s="92"/>
      <c r="T46" s="93"/>
      <c r="U46" s="53">
        <v>65</v>
      </c>
      <c r="V46" s="49">
        <v>73940</v>
      </c>
      <c r="W46" s="50">
        <v>74866</v>
      </c>
      <c r="X46" s="51"/>
      <c r="Y46" s="47">
        <f t="shared" si="0"/>
        <v>74866</v>
      </c>
    </row>
    <row r="47" spans="2:25" ht="12.75" customHeight="1" x14ac:dyDescent="0.2">
      <c r="B47" s="15"/>
      <c r="C47" s="87">
        <v>64</v>
      </c>
      <c r="D47" s="178"/>
      <c r="E47" s="88"/>
      <c r="F47" s="92"/>
      <c r="G47" s="92"/>
      <c r="H47" s="92"/>
      <c r="I47" s="92"/>
      <c r="J47" s="92"/>
      <c r="K47" s="92"/>
      <c r="L47" s="92"/>
      <c r="M47" s="92"/>
      <c r="N47" s="92"/>
      <c r="O47" s="97" t="s">
        <v>9</v>
      </c>
      <c r="P47" s="96" t="s">
        <v>15</v>
      </c>
      <c r="Q47" s="92"/>
      <c r="R47" s="92"/>
      <c r="S47" s="92"/>
      <c r="T47" s="93"/>
      <c r="U47" s="53">
        <v>64</v>
      </c>
      <c r="V47" s="49">
        <v>71817</v>
      </c>
      <c r="W47" s="50">
        <v>72690</v>
      </c>
      <c r="X47" s="51"/>
      <c r="Y47" s="47">
        <f t="shared" si="0"/>
        <v>72690</v>
      </c>
    </row>
    <row r="48" spans="2:25" ht="12.75" customHeight="1" x14ac:dyDescent="0.2">
      <c r="B48" s="16"/>
      <c r="C48" s="87">
        <v>63</v>
      </c>
      <c r="D48" s="98">
        <v>51</v>
      </c>
      <c r="E48" s="88"/>
      <c r="F48" s="92"/>
      <c r="G48" s="92"/>
      <c r="H48" s="92"/>
      <c r="I48" s="92"/>
      <c r="J48" s="92"/>
      <c r="K48" s="92"/>
      <c r="L48" s="92"/>
      <c r="M48" s="92"/>
      <c r="N48" s="92"/>
      <c r="O48" s="97" t="s">
        <v>13</v>
      </c>
      <c r="P48" s="96" t="s">
        <v>16</v>
      </c>
      <c r="Q48" s="92"/>
      <c r="R48" s="92"/>
      <c r="S48" s="92"/>
      <c r="T48" s="93"/>
      <c r="U48" s="53">
        <v>63</v>
      </c>
      <c r="V48" s="54">
        <v>69757</v>
      </c>
      <c r="W48" s="55">
        <v>70579</v>
      </c>
      <c r="X48" s="51"/>
      <c r="Y48" s="47">
        <f t="shared" si="0"/>
        <v>70579</v>
      </c>
    </row>
    <row r="49" spans="2:25" ht="12.75" customHeight="1" x14ac:dyDescent="0.2">
      <c r="B49" s="15"/>
      <c r="C49" s="87">
        <v>62</v>
      </c>
      <c r="D49" s="98">
        <v>50</v>
      </c>
      <c r="E49" s="88"/>
      <c r="F49" s="92"/>
      <c r="G49" s="92"/>
      <c r="H49" s="92"/>
      <c r="I49" s="92"/>
      <c r="J49" s="92"/>
      <c r="K49" s="92"/>
      <c r="L49" s="92"/>
      <c r="M49" s="92"/>
      <c r="N49" s="94" t="s">
        <v>51</v>
      </c>
      <c r="O49" s="97" t="s">
        <v>14</v>
      </c>
      <c r="P49" s="96" t="s">
        <v>17</v>
      </c>
      <c r="Q49" s="92"/>
      <c r="R49" s="92"/>
      <c r="S49" s="92"/>
      <c r="T49" s="93"/>
      <c r="U49" s="53">
        <v>62</v>
      </c>
      <c r="V49" s="54">
        <v>67757</v>
      </c>
      <c r="W49" s="55">
        <v>68529</v>
      </c>
      <c r="X49" s="51"/>
      <c r="Y49" s="47">
        <f t="shared" si="0"/>
        <v>68529</v>
      </c>
    </row>
    <row r="50" spans="2:25" ht="12.75" customHeight="1" x14ac:dyDescent="0.2">
      <c r="B50" s="15"/>
      <c r="C50" s="87">
        <v>61</v>
      </c>
      <c r="D50" s="98">
        <v>49</v>
      </c>
      <c r="E50" s="88"/>
      <c r="F50" s="92"/>
      <c r="G50" s="92"/>
      <c r="H50" s="92"/>
      <c r="I50" s="92"/>
      <c r="J50" s="92"/>
      <c r="K50" s="92"/>
      <c r="L50" s="92"/>
      <c r="M50" s="92"/>
      <c r="N50" s="96" t="s">
        <v>18</v>
      </c>
      <c r="O50" s="97">
        <v>3</v>
      </c>
      <c r="P50" s="92"/>
      <c r="Q50" s="92"/>
      <c r="R50" s="92"/>
      <c r="S50" s="92"/>
      <c r="T50" s="93"/>
      <c r="U50" s="53">
        <v>61</v>
      </c>
      <c r="V50" s="54">
        <v>65814</v>
      </c>
      <c r="W50" s="55">
        <v>66537</v>
      </c>
      <c r="X50" s="51"/>
      <c r="Y50" s="47">
        <f t="shared" si="0"/>
        <v>66537</v>
      </c>
    </row>
    <row r="51" spans="2:25" ht="12.75" customHeight="1" x14ac:dyDescent="0.2">
      <c r="B51" s="15"/>
      <c r="C51" s="87">
        <v>60</v>
      </c>
      <c r="D51" s="98">
        <v>48</v>
      </c>
      <c r="E51" s="88"/>
      <c r="F51" s="92"/>
      <c r="G51" s="92"/>
      <c r="H51" s="92"/>
      <c r="I51" s="92"/>
      <c r="J51" s="92"/>
      <c r="K51" s="92"/>
      <c r="L51" s="92"/>
      <c r="M51" s="92"/>
      <c r="N51" s="96" t="s">
        <v>3</v>
      </c>
      <c r="O51" s="97">
        <v>2</v>
      </c>
      <c r="P51" s="92"/>
      <c r="Q51" s="92"/>
      <c r="R51" s="92"/>
      <c r="S51" s="92"/>
      <c r="T51" s="93"/>
      <c r="U51" s="53">
        <v>60</v>
      </c>
      <c r="V51" s="54">
        <v>63929</v>
      </c>
      <c r="W51" s="55">
        <v>64605</v>
      </c>
      <c r="X51" s="51"/>
      <c r="Y51" s="47">
        <f t="shared" si="0"/>
        <v>64605</v>
      </c>
    </row>
    <row r="52" spans="2:25" ht="12.75" customHeight="1" x14ac:dyDescent="0.2">
      <c r="B52" s="15"/>
      <c r="C52" s="87">
        <v>59</v>
      </c>
      <c r="D52" s="98">
        <v>47</v>
      </c>
      <c r="E52" s="88"/>
      <c r="F52" s="92"/>
      <c r="G52" s="92"/>
      <c r="H52" s="92"/>
      <c r="I52" s="92"/>
      <c r="J52" s="92"/>
      <c r="K52" s="92"/>
      <c r="L52" s="92"/>
      <c r="M52" s="94" t="s">
        <v>50</v>
      </c>
      <c r="N52" s="96" t="s">
        <v>4</v>
      </c>
      <c r="O52" s="97">
        <v>1</v>
      </c>
      <c r="P52" s="92"/>
      <c r="Q52" s="92"/>
      <c r="R52" s="92"/>
      <c r="S52" s="92"/>
      <c r="T52" s="93"/>
      <c r="U52" s="53">
        <v>59</v>
      </c>
      <c r="V52" s="54">
        <v>62098</v>
      </c>
      <c r="W52" s="55">
        <v>62728</v>
      </c>
      <c r="X52" s="51"/>
      <c r="Y52" s="47">
        <f t="shared" si="0"/>
        <v>62728</v>
      </c>
    </row>
    <row r="53" spans="2:25" ht="12.75" customHeight="1" x14ac:dyDescent="0.2">
      <c r="B53" s="15"/>
      <c r="C53" s="87">
        <v>58</v>
      </c>
      <c r="D53" s="98">
        <v>46</v>
      </c>
      <c r="E53" s="88"/>
      <c r="F53" s="92"/>
      <c r="G53" s="92"/>
      <c r="H53" s="92"/>
      <c r="I53" s="92"/>
      <c r="J53" s="92"/>
      <c r="K53" s="92"/>
      <c r="L53" s="92"/>
      <c r="M53" s="97" t="s">
        <v>19</v>
      </c>
      <c r="N53" s="96" t="s">
        <v>5</v>
      </c>
      <c r="O53" s="92"/>
      <c r="P53" s="92"/>
      <c r="Q53" s="92"/>
      <c r="R53" s="92"/>
      <c r="S53" s="92"/>
      <c r="T53" s="93"/>
      <c r="U53" s="53">
        <v>58</v>
      </c>
      <c r="V53" s="54">
        <v>60321</v>
      </c>
      <c r="W53" s="55">
        <v>60907</v>
      </c>
      <c r="X53" s="51"/>
      <c r="Y53" s="47">
        <f t="shared" si="0"/>
        <v>60907</v>
      </c>
    </row>
    <row r="54" spans="2:25" ht="12.75" customHeight="1" x14ac:dyDescent="0.2">
      <c r="B54" s="15"/>
      <c r="C54" s="87">
        <v>57</v>
      </c>
      <c r="D54" s="98">
        <v>45</v>
      </c>
      <c r="E54" s="88"/>
      <c r="F54" s="92"/>
      <c r="G54" s="92"/>
      <c r="H54" s="92"/>
      <c r="I54" s="92"/>
      <c r="J54" s="92"/>
      <c r="K54" s="92"/>
      <c r="L54" s="92"/>
      <c r="M54" s="97" t="s">
        <v>18</v>
      </c>
      <c r="N54" s="96">
        <v>9</v>
      </c>
      <c r="O54" s="92"/>
      <c r="P54" s="92"/>
      <c r="Q54" s="92"/>
      <c r="R54" s="92"/>
      <c r="S54" s="92"/>
      <c r="T54" s="93"/>
      <c r="U54" s="53">
        <v>57</v>
      </c>
      <c r="V54" s="54">
        <v>58596</v>
      </c>
      <c r="W54" s="55">
        <v>59139</v>
      </c>
      <c r="X54" s="51"/>
      <c r="Y54" s="47">
        <f t="shared" si="0"/>
        <v>59139</v>
      </c>
    </row>
    <row r="55" spans="2:25" ht="12.75" customHeight="1" x14ac:dyDescent="0.2">
      <c r="B55" s="15"/>
      <c r="C55" s="87">
        <v>56</v>
      </c>
      <c r="D55" s="98">
        <v>44</v>
      </c>
      <c r="E55" s="88"/>
      <c r="F55" s="92"/>
      <c r="G55" s="92"/>
      <c r="H55" s="92"/>
      <c r="I55" s="92"/>
      <c r="J55" s="92"/>
      <c r="K55" s="92"/>
      <c r="L55" s="92"/>
      <c r="M55" s="97" t="s">
        <v>3</v>
      </c>
      <c r="N55" s="96">
        <v>8</v>
      </c>
      <c r="O55" s="92"/>
      <c r="P55" s="92"/>
      <c r="Q55" s="92"/>
      <c r="R55" s="92"/>
      <c r="S55" s="92"/>
      <c r="T55" s="93"/>
      <c r="U55" s="53">
        <v>56</v>
      </c>
      <c r="V55" s="54">
        <v>56921</v>
      </c>
      <c r="W55" s="55">
        <v>57422</v>
      </c>
      <c r="X55" s="51"/>
      <c r="Y55" s="47">
        <f t="shared" si="0"/>
        <v>57422</v>
      </c>
    </row>
    <row r="56" spans="2:25" ht="12.75" customHeight="1" x14ac:dyDescent="0.2">
      <c r="B56" s="15"/>
      <c r="C56" s="87">
        <v>55</v>
      </c>
      <c r="D56" s="98">
        <v>43</v>
      </c>
      <c r="E56" s="88"/>
      <c r="F56" s="92"/>
      <c r="G56" s="92"/>
      <c r="H56" s="92"/>
      <c r="I56" s="92"/>
      <c r="J56" s="92"/>
      <c r="K56" s="92"/>
      <c r="L56" s="92"/>
      <c r="M56" s="97">
        <v>11</v>
      </c>
      <c r="N56" s="96">
        <v>7</v>
      </c>
      <c r="O56" s="92"/>
      <c r="P56" s="92"/>
      <c r="Q56" s="92"/>
      <c r="R56" s="92"/>
      <c r="S56" s="92"/>
      <c r="T56" s="93"/>
      <c r="U56" s="53">
        <v>55</v>
      </c>
      <c r="V56" s="54">
        <v>55295</v>
      </c>
      <c r="W56" s="55">
        <v>55755</v>
      </c>
      <c r="X56" s="51"/>
      <c r="Y56" s="47">
        <f t="shared" si="0"/>
        <v>55755</v>
      </c>
    </row>
    <row r="57" spans="2:25" ht="12.75" customHeight="1" x14ac:dyDescent="0.2">
      <c r="B57" s="15"/>
      <c r="C57" s="87">
        <v>54</v>
      </c>
      <c r="D57" s="98">
        <v>42</v>
      </c>
      <c r="E57" s="88"/>
      <c r="F57" s="92"/>
      <c r="G57" s="92"/>
      <c r="H57" s="92"/>
      <c r="I57" s="92"/>
      <c r="J57" s="92"/>
      <c r="K57" s="92"/>
      <c r="L57" s="92"/>
      <c r="M57" s="97">
        <v>10</v>
      </c>
      <c r="N57" s="96">
        <v>6</v>
      </c>
      <c r="O57" s="92"/>
      <c r="P57" s="92"/>
      <c r="Q57" s="92"/>
      <c r="R57" s="92"/>
      <c r="S57" s="92"/>
      <c r="T57" s="93"/>
      <c r="U57" s="53">
        <v>54</v>
      </c>
      <c r="V57" s="54">
        <v>53715</v>
      </c>
      <c r="W57" s="55">
        <v>54136</v>
      </c>
      <c r="X57" s="51"/>
      <c r="Y57" s="47">
        <f t="shared" si="0"/>
        <v>54136</v>
      </c>
    </row>
    <row r="58" spans="2:25" ht="12.75" customHeight="1" x14ac:dyDescent="0.2">
      <c r="B58" s="15"/>
      <c r="C58" s="87">
        <v>53</v>
      </c>
      <c r="D58" s="98">
        <v>41</v>
      </c>
      <c r="E58" s="88"/>
      <c r="F58" s="92"/>
      <c r="G58" s="92"/>
      <c r="H58" s="92"/>
      <c r="I58" s="92"/>
      <c r="J58" s="92"/>
      <c r="K58" s="92"/>
      <c r="L58" s="94" t="s">
        <v>49</v>
      </c>
      <c r="M58" s="97">
        <v>9</v>
      </c>
      <c r="N58" s="96">
        <v>5</v>
      </c>
      <c r="O58" s="92"/>
      <c r="P58" s="92"/>
      <c r="Q58" s="92"/>
      <c r="R58" s="92"/>
      <c r="S58" s="92"/>
      <c r="T58" s="93"/>
      <c r="U58" s="53">
        <v>53</v>
      </c>
      <c r="V58" s="54">
        <v>52183</v>
      </c>
      <c r="W58" s="55">
        <v>52566</v>
      </c>
      <c r="X58" s="51"/>
      <c r="Y58" s="47">
        <f t="shared" si="0"/>
        <v>52566</v>
      </c>
    </row>
    <row r="59" spans="2:25" ht="12.75" customHeight="1" x14ac:dyDescent="0.2">
      <c r="B59" s="15"/>
      <c r="C59" s="87">
        <v>52</v>
      </c>
      <c r="D59" s="98">
        <v>40</v>
      </c>
      <c r="E59" s="88"/>
      <c r="F59" s="92"/>
      <c r="G59" s="92"/>
      <c r="H59" s="92"/>
      <c r="I59" s="92"/>
      <c r="J59" s="92"/>
      <c r="K59" s="92"/>
      <c r="L59" s="96" t="s">
        <v>19</v>
      </c>
      <c r="M59" s="97">
        <v>8</v>
      </c>
      <c r="N59" s="96">
        <v>4</v>
      </c>
      <c r="O59" s="92"/>
      <c r="P59" s="92"/>
      <c r="Q59" s="92"/>
      <c r="R59" s="92"/>
      <c r="S59" s="92"/>
      <c r="T59" s="93"/>
      <c r="U59" s="53">
        <v>52</v>
      </c>
      <c r="V59" s="54">
        <v>50694</v>
      </c>
      <c r="W59" s="55">
        <v>51039</v>
      </c>
      <c r="X59" s="51"/>
      <c r="Y59" s="47">
        <f t="shared" si="0"/>
        <v>51039</v>
      </c>
    </row>
    <row r="60" spans="2:25" ht="12.75" customHeight="1" x14ac:dyDescent="0.2">
      <c r="B60" s="15"/>
      <c r="C60" s="87">
        <v>51</v>
      </c>
      <c r="D60" s="98">
        <v>39</v>
      </c>
      <c r="E60" s="88"/>
      <c r="F60" s="92"/>
      <c r="G60" s="92"/>
      <c r="H60" s="92"/>
      <c r="I60" s="92"/>
      <c r="J60" s="92"/>
      <c r="K60" s="92"/>
      <c r="L60" s="96" t="s">
        <v>18</v>
      </c>
      <c r="M60" s="97">
        <v>7</v>
      </c>
      <c r="N60" s="96">
        <v>3</v>
      </c>
      <c r="O60" s="92"/>
      <c r="P60" s="92"/>
      <c r="Q60" s="92"/>
      <c r="R60" s="92"/>
      <c r="S60" s="92"/>
      <c r="T60" s="93"/>
      <c r="U60" s="53">
        <v>51</v>
      </c>
      <c r="V60" s="54">
        <v>49250</v>
      </c>
      <c r="W60" s="55">
        <v>49559</v>
      </c>
      <c r="X60" s="51"/>
      <c r="Y60" s="47">
        <f t="shared" si="0"/>
        <v>49559</v>
      </c>
    </row>
    <row r="61" spans="2:25" ht="12.75" customHeight="1" x14ac:dyDescent="0.2">
      <c r="B61" s="15"/>
      <c r="C61" s="87">
        <v>50</v>
      </c>
      <c r="D61" s="98">
        <v>38</v>
      </c>
      <c r="E61" s="88"/>
      <c r="F61" s="92"/>
      <c r="G61" s="92"/>
      <c r="H61" s="92"/>
      <c r="I61" s="92"/>
      <c r="J61" s="92"/>
      <c r="K61" s="92"/>
      <c r="L61" s="96" t="s">
        <v>3</v>
      </c>
      <c r="M61" s="97">
        <v>6</v>
      </c>
      <c r="N61" s="96">
        <v>2</v>
      </c>
      <c r="O61" s="92"/>
      <c r="P61" s="92"/>
      <c r="Q61" s="92"/>
      <c r="R61" s="92"/>
      <c r="S61" s="92"/>
      <c r="T61" s="93"/>
      <c r="U61" s="53">
        <v>50</v>
      </c>
      <c r="V61" s="54">
        <v>47874</v>
      </c>
      <c r="W61" s="55">
        <v>48149</v>
      </c>
      <c r="X61" s="51"/>
      <c r="Y61" s="47">
        <f t="shared" si="0"/>
        <v>48149</v>
      </c>
    </row>
    <row r="62" spans="2:25" ht="12.75" customHeight="1" x14ac:dyDescent="0.2">
      <c r="B62" s="15"/>
      <c r="C62" s="87">
        <v>49</v>
      </c>
      <c r="D62" s="98">
        <v>37</v>
      </c>
      <c r="E62" s="88"/>
      <c r="F62" s="92"/>
      <c r="G62" s="92"/>
      <c r="H62" s="92"/>
      <c r="I62" s="92"/>
      <c r="J62" s="92"/>
      <c r="K62" s="94" t="s">
        <v>48</v>
      </c>
      <c r="L62" s="96" t="s">
        <v>4</v>
      </c>
      <c r="M62" s="97">
        <v>5</v>
      </c>
      <c r="N62" s="96">
        <v>1</v>
      </c>
      <c r="O62" s="92"/>
      <c r="P62" s="92"/>
      <c r="Q62" s="92"/>
      <c r="R62" s="92"/>
      <c r="S62" s="92"/>
      <c r="T62" s="93"/>
      <c r="U62" s="53">
        <v>49</v>
      </c>
      <c r="V62" s="54">
        <v>46485</v>
      </c>
      <c r="W62" s="55">
        <v>46735</v>
      </c>
      <c r="X62" s="51"/>
      <c r="Y62" s="47">
        <f t="shared" si="0"/>
        <v>46735</v>
      </c>
    </row>
    <row r="63" spans="2:25" ht="12.75" customHeight="1" x14ac:dyDescent="0.2">
      <c r="B63" s="15"/>
      <c r="C63" s="87">
        <v>48</v>
      </c>
      <c r="D63" s="98">
        <v>36</v>
      </c>
      <c r="E63" s="88"/>
      <c r="F63" s="92"/>
      <c r="G63" s="92"/>
      <c r="H63" s="92"/>
      <c r="I63" s="92"/>
      <c r="J63" s="92"/>
      <c r="K63" s="97" t="s">
        <v>3</v>
      </c>
      <c r="L63" s="96">
        <v>10</v>
      </c>
      <c r="M63" s="97">
        <v>4</v>
      </c>
      <c r="N63" s="92"/>
      <c r="O63" s="92"/>
      <c r="P63" s="92"/>
      <c r="Q63" s="92"/>
      <c r="R63" s="92"/>
      <c r="S63" s="92"/>
      <c r="T63" s="93"/>
      <c r="U63" s="53">
        <v>48</v>
      </c>
      <c r="V63" s="54">
        <v>45163</v>
      </c>
      <c r="W63" s="55">
        <v>45413</v>
      </c>
      <c r="X63" s="51">
        <v>1135.32</v>
      </c>
      <c r="Y63" s="47">
        <f t="shared" si="0"/>
        <v>46548.32</v>
      </c>
    </row>
    <row r="64" spans="2:25" ht="12.75" customHeight="1" x14ac:dyDescent="0.2">
      <c r="B64" s="15"/>
      <c r="C64" s="87">
        <v>47</v>
      </c>
      <c r="D64" s="98">
        <v>35</v>
      </c>
      <c r="E64" s="88"/>
      <c r="F64" s="92"/>
      <c r="G64" s="92"/>
      <c r="H64" s="92"/>
      <c r="I64" s="92"/>
      <c r="J64" s="92"/>
      <c r="K64" s="97" t="s">
        <v>4</v>
      </c>
      <c r="L64" s="96">
        <v>9</v>
      </c>
      <c r="M64" s="97">
        <v>3</v>
      </c>
      <c r="N64" s="92"/>
      <c r="O64" s="92"/>
      <c r="P64" s="92"/>
      <c r="Q64" s="92"/>
      <c r="R64" s="92"/>
      <c r="S64" s="92"/>
      <c r="T64" s="93"/>
      <c r="U64" s="53">
        <v>47</v>
      </c>
      <c r="V64" s="54">
        <v>43878</v>
      </c>
      <c r="W64" s="55">
        <v>44128</v>
      </c>
      <c r="X64" s="51">
        <v>1103.1600000000001</v>
      </c>
      <c r="Y64" s="47">
        <f t="shared" si="0"/>
        <v>45231.16</v>
      </c>
    </row>
    <row r="65" spans="2:25" ht="12.75" customHeight="1" x14ac:dyDescent="0.2">
      <c r="B65" s="15"/>
      <c r="C65" s="87">
        <v>46</v>
      </c>
      <c r="D65" s="98">
        <v>34</v>
      </c>
      <c r="E65" s="88"/>
      <c r="F65" s="92"/>
      <c r="G65" s="92"/>
      <c r="H65" s="92"/>
      <c r="I65" s="92"/>
      <c r="J65" s="92"/>
      <c r="K65" s="97" t="s">
        <v>5</v>
      </c>
      <c r="L65" s="96">
        <v>8</v>
      </c>
      <c r="M65" s="97">
        <v>2</v>
      </c>
      <c r="N65" s="92"/>
      <c r="O65" s="92"/>
      <c r="P65" s="92"/>
      <c r="Q65" s="92"/>
      <c r="R65" s="92"/>
      <c r="S65" s="92"/>
      <c r="T65" s="93"/>
      <c r="U65" s="53">
        <v>46</v>
      </c>
      <c r="V65" s="54">
        <v>42632</v>
      </c>
      <c r="W65" s="55">
        <v>42882</v>
      </c>
      <c r="X65" s="51">
        <v>1072.08</v>
      </c>
      <c r="Y65" s="47">
        <f t="shared" si="0"/>
        <v>43954.080000000002</v>
      </c>
    </row>
    <row r="66" spans="2:25" ht="12.75" customHeight="1" x14ac:dyDescent="0.2">
      <c r="B66" s="15"/>
      <c r="C66" s="87">
        <v>45</v>
      </c>
      <c r="D66" s="98">
        <v>33</v>
      </c>
      <c r="E66" s="88"/>
      <c r="F66" s="92"/>
      <c r="G66" s="92"/>
      <c r="H66" s="92"/>
      <c r="I66" s="92"/>
      <c r="J66" s="94" t="s">
        <v>47</v>
      </c>
      <c r="K66" s="97" t="s">
        <v>6</v>
      </c>
      <c r="L66" s="96">
        <v>7</v>
      </c>
      <c r="M66" s="97">
        <v>1</v>
      </c>
      <c r="N66" s="92"/>
      <c r="O66" s="92"/>
      <c r="P66" s="92"/>
      <c r="Q66" s="92"/>
      <c r="R66" s="92"/>
      <c r="S66" s="92"/>
      <c r="T66" s="93"/>
      <c r="U66" s="53">
        <v>45</v>
      </c>
      <c r="V66" s="54">
        <v>41421</v>
      </c>
      <c r="W66" s="55">
        <v>41671</v>
      </c>
      <c r="X66" s="51">
        <v>1041.8399999999999</v>
      </c>
      <c r="Y66" s="47">
        <f t="shared" si="0"/>
        <v>42712.84</v>
      </c>
    </row>
    <row r="67" spans="2:25" ht="12.75" customHeight="1" x14ac:dyDescent="0.2">
      <c r="B67" s="15"/>
      <c r="C67" s="87">
        <v>44</v>
      </c>
      <c r="D67" s="98">
        <v>32</v>
      </c>
      <c r="E67" s="88"/>
      <c r="F67" s="92"/>
      <c r="G67" s="92"/>
      <c r="H67" s="92"/>
      <c r="I67" s="92"/>
      <c r="J67" s="96" t="s">
        <v>4</v>
      </c>
      <c r="K67" s="97" t="s">
        <v>7</v>
      </c>
      <c r="L67" s="96">
        <v>6</v>
      </c>
      <c r="M67" s="92"/>
      <c r="N67" s="92"/>
      <c r="O67" s="92"/>
      <c r="P67" s="92"/>
      <c r="Q67" s="92"/>
      <c r="R67" s="92"/>
      <c r="S67" s="92"/>
      <c r="T67" s="93"/>
      <c r="U67" s="53">
        <v>44</v>
      </c>
      <c r="V67" s="54">
        <v>40247</v>
      </c>
      <c r="W67" s="55">
        <v>40497</v>
      </c>
      <c r="X67" s="51">
        <v>1012.44</v>
      </c>
      <c r="Y67" s="47">
        <f t="shared" si="0"/>
        <v>41509.440000000002</v>
      </c>
    </row>
    <row r="68" spans="2:25" ht="12.75" customHeight="1" x14ac:dyDescent="0.2">
      <c r="B68" s="15"/>
      <c r="C68" s="87">
        <v>43</v>
      </c>
      <c r="D68" s="98">
        <v>31</v>
      </c>
      <c r="E68" s="88"/>
      <c r="F68" s="92"/>
      <c r="G68" s="92"/>
      <c r="H68" s="92"/>
      <c r="I68" s="92"/>
      <c r="J68" s="96" t="s">
        <v>5</v>
      </c>
      <c r="K68" s="97">
        <v>7</v>
      </c>
      <c r="L68" s="96">
        <v>5</v>
      </c>
      <c r="M68" s="92"/>
      <c r="N68" s="92"/>
      <c r="O68" s="92"/>
      <c r="P68" s="92"/>
      <c r="Q68" s="92"/>
      <c r="R68" s="92"/>
      <c r="S68" s="92"/>
      <c r="T68" s="93"/>
      <c r="U68" s="53">
        <v>43</v>
      </c>
      <c r="V68" s="54">
        <v>39105</v>
      </c>
      <c r="W68" s="55">
        <v>39355</v>
      </c>
      <c r="X68" s="51">
        <v>983.87999999999988</v>
      </c>
      <c r="Y68" s="47">
        <f t="shared" si="0"/>
        <v>40338.879999999997</v>
      </c>
    </row>
    <row r="69" spans="2:25" ht="12.75" customHeight="1" x14ac:dyDescent="0.2">
      <c r="B69" s="15"/>
      <c r="C69" s="87">
        <v>42</v>
      </c>
      <c r="D69" s="98">
        <v>30</v>
      </c>
      <c r="E69" s="88"/>
      <c r="F69" s="92"/>
      <c r="G69" s="92"/>
      <c r="H69" s="92"/>
      <c r="I69" s="92"/>
      <c r="J69" s="96" t="s">
        <v>6</v>
      </c>
      <c r="K69" s="97">
        <v>6</v>
      </c>
      <c r="L69" s="96">
        <v>4</v>
      </c>
      <c r="M69" s="92"/>
      <c r="N69" s="92"/>
      <c r="O69" s="92"/>
      <c r="P69" s="92"/>
      <c r="Q69" s="92"/>
      <c r="R69" s="92"/>
      <c r="S69" s="92"/>
      <c r="T69" s="93"/>
      <c r="U69" s="53">
        <v>42</v>
      </c>
      <c r="V69" s="54">
        <v>37999</v>
      </c>
      <c r="W69" s="55">
        <v>38249</v>
      </c>
      <c r="X69" s="51">
        <v>956.28</v>
      </c>
      <c r="Y69" s="47">
        <f t="shared" si="0"/>
        <v>39205.279999999999</v>
      </c>
    </row>
    <row r="70" spans="2:25" ht="12.75" customHeight="1" x14ac:dyDescent="0.2">
      <c r="B70" s="17" t="s">
        <v>36</v>
      </c>
      <c r="C70" s="87">
        <v>41</v>
      </c>
      <c r="D70" s="98">
        <v>29</v>
      </c>
      <c r="E70" s="88"/>
      <c r="F70" s="92"/>
      <c r="G70" s="92"/>
      <c r="H70" s="92"/>
      <c r="I70" s="92"/>
      <c r="J70" s="96" t="s">
        <v>7</v>
      </c>
      <c r="K70" s="97">
        <v>5</v>
      </c>
      <c r="L70" s="96">
        <v>3</v>
      </c>
      <c r="M70" s="92"/>
      <c r="N70" s="92"/>
      <c r="O70" s="92"/>
      <c r="P70" s="92"/>
      <c r="Q70" s="92"/>
      <c r="R70" s="92"/>
      <c r="S70" s="92"/>
      <c r="T70" s="93"/>
      <c r="U70" s="53">
        <v>41</v>
      </c>
      <c r="V70" s="54">
        <v>36924</v>
      </c>
      <c r="W70" s="55">
        <v>37174</v>
      </c>
      <c r="X70" s="51">
        <v>929.40000000000009</v>
      </c>
      <c r="Y70" s="47">
        <f t="shared" si="0"/>
        <v>38103.4</v>
      </c>
    </row>
    <row r="71" spans="2:25" ht="12.75" customHeight="1" x14ac:dyDescent="0.2">
      <c r="B71" s="17" t="s">
        <v>42</v>
      </c>
      <c r="C71" s="87">
        <v>40</v>
      </c>
      <c r="D71" s="98">
        <v>28</v>
      </c>
      <c r="E71" s="88"/>
      <c r="F71" s="92"/>
      <c r="G71" s="92"/>
      <c r="H71" s="92"/>
      <c r="I71" s="94"/>
      <c r="J71" s="96" t="s">
        <v>8</v>
      </c>
      <c r="K71" s="97">
        <v>4</v>
      </c>
      <c r="L71" s="96">
        <v>2</v>
      </c>
      <c r="M71" s="92"/>
      <c r="N71" s="92"/>
      <c r="O71" s="92"/>
      <c r="P71" s="92"/>
      <c r="Q71" s="92"/>
      <c r="R71" s="92"/>
      <c r="S71" s="92"/>
      <c r="T71" s="93"/>
      <c r="U71" s="53">
        <v>40</v>
      </c>
      <c r="V71" s="54">
        <v>35880</v>
      </c>
      <c r="W71" s="55">
        <v>36130</v>
      </c>
      <c r="X71" s="51">
        <v>903.24</v>
      </c>
      <c r="Y71" s="47">
        <f t="shared" si="0"/>
        <v>37033.24</v>
      </c>
    </row>
    <row r="72" spans="2:25" ht="12.75" customHeight="1" x14ac:dyDescent="0.2">
      <c r="B72" s="17" t="s">
        <v>24</v>
      </c>
      <c r="C72" s="87">
        <v>39</v>
      </c>
      <c r="D72" s="98">
        <v>27</v>
      </c>
      <c r="E72" s="88"/>
      <c r="F72" s="92"/>
      <c r="G72" s="92"/>
      <c r="H72" s="92"/>
      <c r="I72" s="94" t="s">
        <v>46</v>
      </c>
      <c r="J72" s="96">
        <v>6</v>
      </c>
      <c r="K72" s="97">
        <v>3</v>
      </c>
      <c r="L72" s="96">
        <v>1</v>
      </c>
      <c r="M72" s="92"/>
      <c r="N72" s="92"/>
      <c r="O72" s="92"/>
      <c r="P72" s="92"/>
      <c r="Q72" s="92"/>
      <c r="R72" s="92"/>
      <c r="S72" s="92"/>
      <c r="T72" s="93"/>
      <c r="U72" s="53">
        <v>39</v>
      </c>
      <c r="V72" s="54">
        <v>34866</v>
      </c>
      <c r="W72" s="55">
        <v>35116</v>
      </c>
      <c r="X72" s="51">
        <v>877.92</v>
      </c>
      <c r="Y72" s="47">
        <f t="shared" si="0"/>
        <v>35993.919999999998</v>
      </c>
    </row>
    <row r="73" spans="2:25" ht="12.75" customHeight="1" x14ac:dyDescent="0.2">
      <c r="B73" s="17" t="s">
        <v>25</v>
      </c>
      <c r="C73" s="87">
        <v>38</v>
      </c>
      <c r="D73" s="98">
        <v>26</v>
      </c>
      <c r="E73" s="88"/>
      <c r="F73" s="92"/>
      <c r="G73" s="92"/>
      <c r="H73" s="92"/>
      <c r="I73" s="97" t="s">
        <v>5</v>
      </c>
      <c r="J73" s="96">
        <v>5</v>
      </c>
      <c r="K73" s="97">
        <v>2</v>
      </c>
      <c r="L73" s="92"/>
      <c r="M73" s="92"/>
      <c r="N73" s="92"/>
      <c r="O73" s="92"/>
      <c r="P73" s="92"/>
      <c r="Q73" s="92"/>
      <c r="R73" s="92"/>
      <c r="S73" s="92"/>
      <c r="T73" s="93"/>
      <c r="U73" s="53">
        <v>38</v>
      </c>
      <c r="V73" s="54">
        <v>33882</v>
      </c>
      <c r="W73" s="55">
        <v>34132</v>
      </c>
      <c r="X73" s="51">
        <v>853.31999999999994</v>
      </c>
      <c r="Y73" s="47">
        <f t="shared" si="0"/>
        <v>34985.32</v>
      </c>
    </row>
    <row r="74" spans="2:25" ht="12.75" customHeight="1" x14ac:dyDescent="0.2">
      <c r="B74" s="15"/>
      <c r="C74" s="87">
        <v>37</v>
      </c>
      <c r="D74" s="98">
        <v>25</v>
      </c>
      <c r="E74" s="88"/>
      <c r="F74" s="92"/>
      <c r="G74" s="92"/>
      <c r="H74" s="92"/>
      <c r="I74" s="97" t="s">
        <v>6</v>
      </c>
      <c r="J74" s="96">
        <v>4</v>
      </c>
      <c r="K74" s="97">
        <v>1</v>
      </c>
      <c r="L74" s="92"/>
      <c r="M74" s="92"/>
      <c r="N74" s="92"/>
      <c r="O74" s="92"/>
      <c r="P74" s="92"/>
      <c r="Q74" s="92"/>
      <c r="R74" s="92"/>
      <c r="S74" s="92"/>
      <c r="T74" s="93"/>
      <c r="U74" s="53">
        <v>37</v>
      </c>
      <c r="V74" s="54">
        <v>33232</v>
      </c>
      <c r="W74" s="55">
        <v>33482</v>
      </c>
      <c r="X74" s="51">
        <v>837</v>
      </c>
      <c r="Y74" s="47">
        <f t="shared" si="0"/>
        <v>34319</v>
      </c>
    </row>
    <row r="75" spans="2:25" ht="12.75" customHeight="1" x14ac:dyDescent="0.2">
      <c r="B75" s="15"/>
      <c r="C75" s="87">
        <v>36</v>
      </c>
      <c r="D75" s="98">
        <v>24</v>
      </c>
      <c r="E75" s="88"/>
      <c r="F75" s="92"/>
      <c r="G75" s="92"/>
      <c r="H75" s="92"/>
      <c r="I75" s="97" t="s">
        <v>7</v>
      </c>
      <c r="J75" s="96">
        <v>3</v>
      </c>
      <c r="K75" s="92"/>
      <c r="L75" s="92"/>
      <c r="M75" s="92"/>
      <c r="N75" s="92"/>
      <c r="O75" s="92"/>
      <c r="P75" s="92"/>
      <c r="Q75" s="92"/>
      <c r="R75" s="92"/>
      <c r="S75" s="92"/>
      <c r="T75" s="93"/>
      <c r="U75" s="53">
        <v>36</v>
      </c>
      <c r="V75" s="54">
        <v>32296</v>
      </c>
      <c r="W75" s="55">
        <v>32546</v>
      </c>
      <c r="X75" s="51">
        <v>813.59999999999991</v>
      </c>
      <c r="Y75" s="47">
        <f t="shared" si="0"/>
        <v>33359.599999999999</v>
      </c>
    </row>
    <row r="76" spans="2:25" ht="12.75" customHeight="1" x14ac:dyDescent="0.2">
      <c r="B76" s="15"/>
      <c r="C76" s="87">
        <v>35</v>
      </c>
      <c r="D76" s="98">
        <v>23</v>
      </c>
      <c r="E76" s="88"/>
      <c r="F76" s="92"/>
      <c r="G76" s="92"/>
      <c r="H76" s="92"/>
      <c r="I76" s="97" t="s">
        <v>8</v>
      </c>
      <c r="J76" s="96">
        <v>2</v>
      </c>
      <c r="K76" s="92"/>
      <c r="L76" s="92"/>
      <c r="M76" s="92"/>
      <c r="N76" s="92"/>
      <c r="O76" s="92"/>
      <c r="P76" s="92"/>
      <c r="Q76" s="92"/>
      <c r="R76" s="92"/>
      <c r="S76" s="92"/>
      <c r="T76" s="93"/>
      <c r="U76" s="53">
        <v>35</v>
      </c>
      <c r="V76" s="54">
        <v>31387</v>
      </c>
      <c r="W76" s="55">
        <v>31637</v>
      </c>
      <c r="X76" s="51">
        <v>790.92</v>
      </c>
      <c r="Y76" s="47">
        <f t="shared" ref="Y76:Y100" si="1">W76+X76</f>
        <v>32427.919999999998</v>
      </c>
    </row>
    <row r="77" spans="2:25" ht="12.75" customHeight="1" x14ac:dyDescent="0.2">
      <c r="B77" s="15"/>
      <c r="C77" s="87">
        <v>34</v>
      </c>
      <c r="D77" s="98">
        <v>22</v>
      </c>
      <c r="E77" s="88"/>
      <c r="F77" s="92"/>
      <c r="G77" s="92"/>
      <c r="H77" s="94" t="s">
        <v>45</v>
      </c>
      <c r="I77" s="97">
        <v>6</v>
      </c>
      <c r="J77" s="96">
        <v>1</v>
      </c>
      <c r="K77" s="92"/>
      <c r="L77" s="92"/>
      <c r="M77" s="92"/>
      <c r="N77" s="92"/>
      <c r="O77" s="92"/>
      <c r="P77" s="92"/>
      <c r="Q77" s="92"/>
      <c r="R77" s="92"/>
      <c r="S77" s="92"/>
      <c r="T77" s="93"/>
      <c r="U77" s="53">
        <v>34</v>
      </c>
      <c r="V77" s="54">
        <v>30505</v>
      </c>
      <c r="W77" s="55">
        <v>30805</v>
      </c>
      <c r="X77" s="51">
        <v>770.16000000000008</v>
      </c>
      <c r="Y77" s="47">
        <f t="shared" si="1"/>
        <v>31575.16</v>
      </c>
    </row>
    <row r="78" spans="2:25" ht="12.75" customHeight="1" x14ac:dyDescent="0.2">
      <c r="B78" s="15"/>
      <c r="C78" s="87">
        <v>33</v>
      </c>
      <c r="D78" s="98">
        <v>21</v>
      </c>
      <c r="E78" s="88"/>
      <c r="F78" s="92"/>
      <c r="G78" s="92"/>
      <c r="H78" s="96" t="s">
        <v>5</v>
      </c>
      <c r="I78" s="97">
        <v>5</v>
      </c>
      <c r="J78" s="92"/>
      <c r="K78" s="92"/>
      <c r="L78" s="92"/>
      <c r="M78" s="92"/>
      <c r="N78" s="92"/>
      <c r="O78" s="92"/>
      <c r="P78" s="92"/>
      <c r="Q78" s="92"/>
      <c r="R78" s="92"/>
      <c r="S78" s="92"/>
      <c r="T78" s="93"/>
      <c r="U78" s="53">
        <v>33</v>
      </c>
      <c r="V78" s="54">
        <v>29659</v>
      </c>
      <c r="W78" s="55">
        <v>29959</v>
      </c>
      <c r="X78" s="51">
        <v>749.04</v>
      </c>
      <c r="Y78" s="47">
        <f t="shared" si="1"/>
        <v>30708.04</v>
      </c>
    </row>
    <row r="79" spans="2:25" ht="12.75" customHeight="1" x14ac:dyDescent="0.2">
      <c r="B79" s="15"/>
      <c r="C79" s="87">
        <v>32</v>
      </c>
      <c r="D79" s="98">
        <v>20</v>
      </c>
      <c r="E79" s="88"/>
      <c r="F79" s="92"/>
      <c r="G79" s="92"/>
      <c r="H79" s="96" t="s">
        <v>6</v>
      </c>
      <c r="I79" s="97">
        <v>4</v>
      </c>
      <c r="J79" s="92"/>
      <c r="K79" s="92"/>
      <c r="L79" s="92"/>
      <c r="M79" s="92"/>
      <c r="N79" s="92"/>
      <c r="O79" s="92"/>
      <c r="P79" s="92"/>
      <c r="Q79" s="92"/>
      <c r="R79" s="92"/>
      <c r="S79" s="92"/>
      <c r="T79" s="93"/>
      <c r="U79" s="53">
        <v>32</v>
      </c>
      <c r="V79" s="54">
        <v>28879</v>
      </c>
      <c r="W79" s="55">
        <v>29179</v>
      </c>
      <c r="X79" s="51">
        <v>729.48</v>
      </c>
      <c r="Y79" s="47">
        <f t="shared" si="1"/>
        <v>29908.48</v>
      </c>
    </row>
    <row r="80" spans="2:25" ht="12.75" customHeight="1" x14ac:dyDescent="0.2">
      <c r="B80" s="15"/>
      <c r="C80" s="87">
        <v>31</v>
      </c>
      <c r="D80" s="98">
        <v>19</v>
      </c>
      <c r="E80" s="88"/>
      <c r="F80" s="92"/>
      <c r="G80" s="92"/>
      <c r="H80" s="96" t="s">
        <v>7</v>
      </c>
      <c r="I80" s="97">
        <v>3</v>
      </c>
      <c r="J80" s="92"/>
      <c r="K80" s="92"/>
      <c r="L80" s="92"/>
      <c r="M80" s="92"/>
      <c r="N80" s="92"/>
      <c r="O80" s="92"/>
      <c r="P80" s="92"/>
      <c r="Q80" s="92"/>
      <c r="R80" s="92"/>
      <c r="S80" s="92"/>
      <c r="T80" s="93"/>
      <c r="U80" s="53">
        <v>31</v>
      </c>
      <c r="V80" s="54">
        <v>28081</v>
      </c>
      <c r="W80" s="55">
        <v>28381</v>
      </c>
      <c r="X80" s="51">
        <v>709.56000000000006</v>
      </c>
      <c r="Y80" s="47">
        <f t="shared" si="1"/>
        <v>29090.560000000001</v>
      </c>
    </row>
    <row r="81" spans="2:25" ht="12.75" customHeight="1" x14ac:dyDescent="0.2">
      <c r="B81" s="15"/>
      <c r="C81" s="87">
        <v>30</v>
      </c>
      <c r="D81" s="98">
        <v>18</v>
      </c>
      <c r="E81" s="88"/>
      <c r="F81" s="92"/>
      <c r="G81" s="92"/>
      <c r="H81" s="96" t="s">
        <v>8</v>
      </c>
      <c r="I81" s="97">
        <v>2</v>
      </c>
      <c r="J81" s="92"/>
      <c r="K81" s="92"/>
      <c r="L81" s="92"/>
      <c r="M81" s="92"/>
      <c r="N81" s="92"/>
      <c r="O81" s="92"/>
      <c r="P81" s="92"/>
      <c r="Q81" s="92"/>
      <c r="R81" s="92"/>
      <c r="S81" s="92"/>
      <c r="T81" s="93"/>
      <c r="U81" s="53">
        <v>30</v>
      </c>
      <c r="V81" s="54">
        <v>27344</v>
      </c>
      <c r="W81" s="55">
        <v>27644</v>
      </c>
      <c r="X81" s="51">
        <v>691.08</v>
      </c>
      <c r="Y81" s="47">
        <f t="shared" si="1"/>
        <v>28335.08</v>
      </c>
    </row>
    <row r="82" spans="2:25" ht="12.75" customHeight="1" x14ac:dyDescent="0.2">
      <c r="B82" s="15"/>
      <c r="C82" s="87">
        <v>29</v>
      </c>
      <c r="D82" s="98">
        <v>17</v>
      </c>
      <c r="E82" s="88"/>
      <c r="F82" s="92"/>
      <c r="G82" s="94" t="s">
        <v>44</v>
      </c>
      <c r="H82" s="96">
        <v>6</v>
      </c>
      <c r="I82" s="97">
        <v>1</v>
      </c>
      <c r="J82" s="92"/>
      <c r="K82" s="92"/>
      <c r="L82" s="92"/>
      <c r="M82" s="92"/>
      <c r="N82" s="92"/>
      <c r="O82" s="92"/>
      <c r="P82" s="92"/>
      <c r="Q82" s="92"/>
      <c r="R82" s="92"/>
      <c r="S82" s="92"/>
      <c r="T82" s="93"/>
      <c r="U82" s="53">
        <v>29</v>
      </c>
      <c r="V82" s="54">
        <v>26642</v>
      </c>
      <c r="W82" s="55">
        <v>26942</v>
      </c>
      <c r="X82" s="51">
        <v>673.56000000000006</v>
      </c>
      <c r="Y82" s="47">
        <f t="shared" si="1"/>
        <v>27615.56</v>
      </c>
    </row>
    <row r="83" spans="2:25" ht="12.75" customHeight="1" x14ac:dyDescent="0.2">
      <c r="B83" s="15"/>
      <c r="C83" s="87">
        <v>28</v>
      </c>
      <c r="D83" s="98">
        <v>16</v>
      </c>
      <c r="E83" s="88"/>
      <c r="F83" s="92"/>
      <c r="G83" s="97" t="s">
        <v>5</v>
      </c>
      <c r="H83" s="96">
        <v>5</v>
      </c>
      <c r="I83" s="92"/>
      <c r="J83" s="92"/>
      <c r="K83" s="92"/>
      <c r="L83" s="92"/>
      <c r="M83" s="92"/>
      <c r="N83" s="92"/>
      <c r="O83" s="92"/>
      <c r="P83" s="92"/>
      <c r="Q83" s="92"/>
      <c r="R83" s="92"/>
      <c r="S83" s="92"/>
      <c r="T83" s="93"/>
      <c r="U83" s="53">
        <v>28</v>
      </c>
      <c r="V83" s="54">
        <v>26038</v>
      </c>
      <c r="W83" s="55">
        <v>26338</v>
      </c>
      <c r="X83" s="51">
        <v>658.43999999999994</v>
      </c>
      <c r="Y83" s="47">
        <f t="shared" si="1"/>
        <v>26996.44</v>
      </c>
    </row>
    <row r="84" spans="2:25" ht="12.75" customHeight="1" x14ac:dyDescent="0.2">
      <c r="B84" s="15"/>
      <c r="C84" s="87">
        <v>27</v>
      </c>
      <c r="D84" s="98">
        <v>15</v>
      </c>
      <c r="E84" s="88"/>
      <c r="F84" s="92"/>
      <c r="G84" s="97" t="s">
        <v>6</v>
      </c>
      <c r="H84" s="96">
        <v>4</v>
      </c>
      <c r="I84" s="92"/>
      <c r="J84" s="92"/>
      <c r="K84" s="92"/>
      <c r="L84" s="92"/>
      <c r="M84" s="92"/>
      <c r="N84" s="92"/>
      <c r="O84" s="92"/>
      <c r="P84" s="92"/>
      <c r="Q84" s="92"/>
      <c r="R84" s="92"/>
      <c r="S84" s="92"/>
      <c r="T84" s="93"/>
      <c r="U84" s="53">
        <v>27</v>
      </c>
      <c r="V84" s="54">
        <v>25433</v>
      </c>
      <c r="W84" s="55">
        <v>25733</v>
      </c>
      <c r="X84" s="51">
        <v>643.31999999999994</v>
      </c>
      <c r="Y84" s="47">
        <f t="shared" si="1"/>
        <v>26376.32</v>
      </c>
    </row>
    <row r="85" spans="2:25" ht="12.75" customHeight="1" x14ac:dyDescent="0.2">
      <c r="B85" s="15"/>
      <c r="C85" s="87">
        <v>26</v>
      </c>
      <c r="D85" s="98">
        <v>14</v>
      </c>
      <c r="E85" s="88"/>
      <c r="F85" s="92"/>
      <c r="G85" s="97" t="s">
        <v>7</v>
      </c>
      <c r="H85" s="96">
        <v>3</v>
      </c>
      <c r="I85" s="92"/>
      <c r="J85" s="92"/>
      <c r="K85" s="92"/>
      <c r="L85" s="92"/>
      <c r="M85" s="92"/>
      <c r="N85" s="92"/>
      <c r="O85" s="92"/>
      <c r="P85" s="92"/>
      <c r="Q85" s="92"/>
      <c r="R85" s="92"/>
      <c r="S85" s="92"/>
      <c r="T85" s="93"/>
      <c r="U85" s="53">
        <v>26</v>
      </c>
      <c r="V85" s="54">
        <v>25148</v>
      </c>
      <c r="W85" s="55">
        <v>25448</v>
      </c>
      <c r="X85" s="51">
        <v>636.24</v>
      </c>
      <c r="Y85" s="47">
        <f t="shared" si="1"/>
        <v>26084.240000000002</v>
      </c>
    </row>
    <row r="86" spans="2:25" ht="12.75" customHeight="1" x14ac:dyDescent="0.2">
      <c r="B86" s="15"/>
      <c r="C86" s="87">
        <v>25</v>
      </c>
      <c r="D86" s="98">
        <v>13</v>
      </c>
      <c r="E86" s="88"/>
      <c r="F86" s="92"/>
      <c r="G86" s="97" t="s">
        <v>8</v>
      </c>
      <c r="H86" s="96">
        <v>2</v>
      </c>
      <c r="I86" s="92"/>
      <c r="J86" s="92"/>
      <c r="K86" s="92"/>
      <c r="L86" s="92"/>
      <c r="M86" s="92"/>
      <c r="N86" s="92"/>
      <c r="O86" s="92"/>
      <c r="P86" s="92"/>
      <c r="Q86" s="92"/>
      <c r="R86" s="92"/>
      <c r="S86" s="92"/>
      <c r="T86" s="93"/>
      <c r="U86" s="53">
        <v>25</v>
      </c>
      <c r="V86" s="54">
        <v>24600</v>
      </c>
      <c r="W86" s="55">
        <v>24900</v>
      </c>
      <c r="X86" s="51">
        <v>622.56000000000006</v>
      </c>
      <c r="Y86" s="47">
        <f t="shared" si="1"/>
        <v>25522.560000000001</v>
      </c>
    </row>
    <row r="87" spans="2:25" ht="12.75" customHeight="1" thickBot="1" x14ac:dyDescent="0.25">
      <c r="B87" s="15"/>
      <c r="C87" s="99">
        <v>24</v>
      </c>
      <c r="D87" s="100">
        <v>12</v>
      </c>
      <c r="E87" s="101"/>
      <c r="F87" s="102"/>
      <c r="G87" s="103">
        <v>6</v>
      </c>
      <c r="H87" s="104">
        <v>1</v>
      </c>
      <c r="I87" s="102"/>
      <c r="J87" s="102"/>
      <c r="K87" s="102"/>
      <c r="L87" s="102"/>
      <c r="M87" s="102"/>
      <c r="N87" s="102"/>
      <c r="O87" s="102"/>
      <c r="P87" s="102"/>
      <c r="Q87" s="102"/>
      <c r="R87" s="102"/>
      <c r="S87" s="102"/>
      <c r="T87" s="105"/>
      <c r="U87" s="56">
        <v>24</v>
      </c>
      <c r="V87" s="57">
        <v>24044</v>
      </c>
      <c r="W87" s="58">
        <v>24344</v>
      </c>
      <c r="X87" s="149">
        <v>608.64</v>
      </c>
      <c r="Y87" s="150">
        <f t="shared" si="1"/>
        <v>24952.639999999999</v>
      </c>
    </row>
    <row r="88" spans="2:25" ht="12.75" customHeight="1" thickBot="1" x14ac:dyDescent="0.25">
      <c r="B88" s="23" t="s">
        <v>72</v>
      </c>
      <c r="C88" s="106">
        <v>23</v>
      </c>
      <c r="D88" s="107">
        <v>11</v>
      </c>
      <c r="E88" s="108"/>
      <c r="F88" s="109"/>
      <c r="G88" s="110">
        <v>5</v>
      </c>
      <c r="H88" s="110"/>
      <c r="I88" s="110"/>
      <c r="J88" s="110"/>
      <c r="K88" s="110"/>
      <c r="L88" s="110"/>
      <c r="M88" s="110"/>
      <c r="N88" s="110"/>
      <c r="O88" s="110"/>
      <c r="P88" s="110"/>
      <c r="Q88" s="110"/>
      <c r="R88" s="110"/>
      <c r="S88" s="110"/>
      <c r="T88" s="111"/>
      <c r="U88" s="59">
        <v>23</v>
      </c>
      <c r="V88" s="159">
        <v>23581</v>
      </c>
      <c r="W88" s="160">
        <v>23881</v>
      </c>
      <c r="X88" s="161">
        <v>597</v>
      </c>
      <c r="Y88" s="162">
        <f t="shared" si="1"/>
        <v>24478</v>
      </c>
    </row>
    <row r="89" spans="2:25" ht="12.75" customHeight="1" thickBot="1" x14ac:dyDescent="0.25">
      <c r="B89" s="24" t="s">
        <v>58</v>
      </c>
      <c r="C89" s="112">
        <v>22</v>
      </c>
      <c r="D89" s="113">
        <v>8</v>
      </c>
      <c r="E89" s="114"/>
      <c r="F89" s="115" t="s">
        <v>43</v>
      </c>
      <c r="G89" s="114">
        <v>4</v>
      </c>
      <c r="H89" s="114"/>
      <c r="I89" s="114"/>
      <c r="J89" s="114"/>
      <c r="K89" s="114"/>
      <c r="L89" s="114"/>
      <c r="M89" s="114"/>
      <c r="N89" s="114"/>
      <c r="O89" s="114"/>
      <c r="P89" s="114"/>
      <c r="Q89" s="114"/>
      <c r="R89" s="114"/>
      <c r="S89" s="114"/>
      <c r="T89" s="116"/>
      <c r="U89" s="60">
        <v>22</v>
      </c>
      <c r="V89" s="61">
        <v>23114</v>
      </c>
      <c r="W89" s="62">
        <v>23414</v>
      </c>
      <c r="X89" s="157"/>
      <c r="Y89" s="158"/>
    </row>
    <row r="90" spans="2:25" ht="12.75" customHeight="1" thickBot="1" x14ac:dyDescent="0.25">
      <c r="B90" s="22" t="s">
        <v>71</v>
      </c>
      <c r="C90" s="117">
        <v>21</v>
      </c>
      <c r="D90" s="118">
        <v>9</v>
      </c>
      <c r="E90" s="119"/>
      <c r="F90" s="120" t="s">
        <v>7</v>
      </c>
      <c r="G90" s="120">
        <v>3</v>
      </c>
      <c r="H90" s="120"/>
      <c r="I90" s="120"/>
      <c r="J90" s="120"/>
      <c r="K90" s="120"/>
      <c r="L90" s="120"/>
      <c r="M90" s="120"/>
      <c r="N90" s="120"/>
      <c r="O90" s="120"/>
      <c r="P90" s="120"/>
      <c r="Q90" s="120"/>
      <c r="R90" s="120"/>
      <c r="S90" s="120"/>
      <c r="T90" s="121"/>
      <c r="U90" s="63">
        <v>21</v>
      </c>
      <c r="V90" s="64">
        <v>22728</v>
      </c>
      <c r="W90" s="65">
        <v>23028</v>
      </c>
      <c r="X90" s="163">
        <v>575.76</v>
      </c>
      <c r="Y90" s="164">
        <f t="shared" si="1"/>
        <v>23603.759999999998</v>
      </c>
    </row>
    <row r="91" spans="2:25" ht="12.75" customHeight="1" x14ac:dyDescent="0.2">
      <c r="B91" s="179" t="s">
        <v>58</v>
      </c>
      <c r="C91" s="122">
        <v>20</v>
      </c>
      <c r="D91" s="123">
        <v>8</v>
      </c>
      <c r="E91" s="124"/>
      <c r="F91" s="124" t="s">
        <v>8</v>
      </c>
      <c r="G91" s="124">
        <v>2</v>
      </c>
      <c r="H91" s="124"/>
      <c r="I91" s="124"/>
      <c r="J91" s="124"/>
      <c r="K91" s="124"/>
      <c r="L91" s="124"/>
      <c r="M91" s="124"/>
      <c r="N91" s="124"/>
      <c r="O91" s="124"/>
      <c r="P91" s="124"/>
      <c r="Q91" s="124"/>
      <c r="R91" s="124"/>
      <c r="S91" s="124"/>
      <c r="T91" s="125"/>
      <c r="U91" s="66">
        <v>20</v>
      </c>
      <c r="V91" s="67">
        <v>22443</v>
      </c>
      <c r="W91" s="68">
        <v>22743</v>
      </c>
      <c r="X91" s="151"/>
      <c r="Y91" s="152"/>
    </row>
    <row r="92" spans="2:25" ht="12.75" customHeight="1" x14ac:dyDescent="0.2">
      <c r="B92" s="180"/>
      <c r="C92" s="126">
        <v>19</v>
      </c>
      <c r="D92" s="127">
        <v>7</v>
      </c>
      <c r="E92" s="128"/>
      <c r="F92" s="128" t="s">
        <v>9</v>
      </c>
      <c r="G92" s="128">
        <v>1</v>
      </c>
      <c r="H92" s="128"/>
      <c r="I92" s="128"/>
      <c r="J92" s="128"/>
      <c r="K92" s="128"/>
      <c r="L92" s="128"/>
      <c r="M92" s="128"/>
      <c r="N92" s="128"/>
      <c r="O92" s="128"/>
      <c r="P92" s="128"/>
      <c r="Q92" s="128"/>
      <c r="R92" s="128"/>
      <c r="S92" s="128"/>
      <c r="T92" s="129"/>
      <c r="U92" s="69">
        <v>19</v>
      </c>
      <c r="V92" s="70">
        <v>22154</v>
      </c>
      <c r="W92" s="71">
        <v>22454</v>
      </c>
      <c r="X92" s="153">
        <v>561.36</v>
      </c>
      <c r="Y92" s="154">
        <f t="shared" si="1"/>
        <v>23015.360000000001</v>
      </c>
    </row>
    <row r="93" spans="2:25" ht="12.6" customHeight="1" x14ac:dyDescent="0.2">
      <c r="B93" s="180"/>
      <c r="C93" s="126">
        <v>18</v>
      </c>
      <c r="D93" s="127">
        <v>6</v>
      </c>
      <c r="E93" s="128"/>
      <c r="F93" s="128">
        <v>5</v>
      </c>
      <c r="G93" s="128"/>
      <c r="H93" s="128"/>
      <c r="I93" s="128"/>
      <c r="J93" s="128"/>
      <c r="K93" s="128"/>
      <c r="L93" s="128"/>
      <c r="M93" s="128"/>
      <c r="N93" s="128"/>
      <c r="O93" s="128"/>
      <c r="P93" s="128"/>
      <c r="Q93" s="128"/>
      <c r="R93" s="128"/>
      <c r="S93" s="128"/>
      <c r="T93" s="129"/>
      <c r="U93" s="69">
        <v>18</v>
      </c>
      <c r="V93" s="70">
        <v>21848</v>
      </c>
      <c r="W93" s="71">
        <v>22148</v>
      </c>
      <c r="X93" s="153"/>
      <c r="Y93" s="154"/>
    </row>
    <row r="94" spans="2:25" ht="12.6" customHeight="1" thickBot="1" x14ac:dyDescent="0.25">
      <c r="B94" s="180"/>
      <c r="C94" s="130">
        <v>17</v>
      </c>
      <c r="D94" s="131">
        <v>5</v>
      </c>
      <c r="E94" s="132"/>
      <c r="F94" s="132">
        <v>4</v>
      </c>
      <c r="G94" s="132"/>
      <c r="H94" s="132"/>
      <c r="I94" s="132"/>
      <c r="J94" s="132"/>
      <c r="K94" s="132"/>
      <c r="L94" s="132"/>
      <c r="M94" s="132"/>
      <c r="N94" s="132"/>
      <c r="O94" s="132"/>
      <c r="P94" s="132"/>
      <c r="Q94" s="132"/>
      <c r="R94" s="132"/>
      <c r="S94" s="132"/>
      <c r="T94" s="133"/>
      <c r="U94" s="72">
        <v>17</v>
      </c>
      <c r="V94" s="73">
        <v>21780</v>
      </c>
      <c r="W94" s="74">
        <v>22080</v>
      </c>
      <c r="X94" s="165"/>
      <c r="Y94" s="166"/>
    </row>
    <row r="95" spans="2:25" ht="12.75" customHeight="1" x14ac:dyDescent="0.2">
      <c r="B95" s="183" t="s">
        <v>59</v>
      </c>
      <c r="C95" s="134">
        <v>16</v>
      </c>
      <c r="D95" s="135">
        <v>4</v>
      </c>
      <c r="E95" s="135"/>
      <c r="F95" s="135">
        <v>3</v>
      </c>
      <c r="G95" s="135"/>
      <c r="H95" s="135"/>
      <c r="I95" s="135"/>
      <c r="J95" s="135"/>
      <c r="K95" s="135"/>
      <c r="L95" s="135"/>
      <c r="M95" s="135"/>
      <c r="N95" s="135"/>
      <c r="O95" s="135"/>
      <c r="P95" s="135"/>
      <c r="Q95" s="135"/>
      <c r="R95" s="135"/>
      <c r="S95" s="135"/>
      <c r="T95" s="136"/>
      <c r="U95" s="75">
        <v>16</v>
      </c>
      <c r="V95" s="76">
        <v>21519</v>
      </c>
      <c r="W95" s="77">
        <v>21819</v>
      </c>
      <c r="X95" s="151"/>
      <c r="Y95" s="152"/>
    </row>
    <row r="96" spans="2:25" ht="12.75" customHeight="1" x14ac:dyDescent="0.2">
      <c r="B96" s="184"/>
      <c r="C96" s="127">
        <v>15</v>
      </c>
      <c r="D96" s="128">
        <v>3</v>
      </c>
      <c r="E96" s="128"/>
      <c r="F96" s="128">
        <v>2</v>
      </c>
      <c r="G96" s="128"/>
      <c r="H96" s="128"/>
      <c r="I96" s="128"/>
      <c r="J96" s="128"/>
      <c r="K96" s="128"/>
      <c r="L96" s="128"/>
      <c r="M96" s="128"/>
      <c r="N96" s="128"/>
      <c r="O96" s="128"/>
      <c r="P96" s="128"/>
      <c r="Q96" s="128"/>
      <c r="R96" s="128"/>
      <c r="S96" s="128"/>
      <c r="T96" s="129"/>
      <c r="U96" s="69">
        <v>15</v>
      </c>
      <c r="V96" s="70">
        <v>21310</v>
      </c>
      <c r="W96" s="71">
        <v>21610</v>
      </c>
      <c r="X96" s="153">
        <v>540.24</v>
      </c>
      <c r="Y96" s="154">
        <f t="shared" si="1"/>
        <v>22150.240000000002</v>
      </c>
    </row>
    <row r="97" spans="1:25" ht="14.1" customHeight="1" thickBot="1" x14ac:dyDescent="0.25">
      <c r="B97" s="185"/>
      <c r="C97" s="31">
        <v>14</v>
      </c>
      <c r="D97" s="28" t="s">
        <v>57</v>
      </c>
      <c r="E97" s="29" t="s">
        <v>54</v>
      </c>
      <c r="F97" s="28">
        <v>1</v>
      </c>
      <c r="G97" s="28"/>
      <c r="H97" s="28"/>
      <c r="I97" s="28"/>
      <c r="J97" s="28"/>
      <c r="K97" s="28"/>
      <c r="L97" s="28"/>
      <c r="M97" s="28"/>
      <c r="N97" s="28"/>
      <c r="O97" s="28"/>
      <c r="P97" s="28"/>
      <c r="Q97" s="28"/>
      <c r="R97" s="28"/>
      <c r="S97" s="28"/>
      <c r="T97" s="32"/>
      <c r="U97" s="40">
        <v>14</v>
      </c>
      <c r="V97" s="41">
        <v>20925</v>
      </c>
      <c r="W97" s="30">
        <v>21225</v>
      </c>
      <c r="X97" s="155"/>
      <c r="Y97" s="156"/>
    </row>
    <row r="98" spans="1:25" ht="12.75" customHeight="1" x14ac:dyDescent="0.2">
      <c r="B98" s="25" t="s">
        <v>37</v>
      </c>
      <c r="C98" s="137">
        <v>13</v>
      </c>
      <c r="D98" s="138" t="s">
        <v>57</v>
      </c>
      <c r="E98" s="139" t="s">
        <v>40</v>
      </c>
      <c r="F98" s="140"/>
      <c r="G98" s="140"/>
      <c r="H98" s="140"/>
      <c r="I98" s="140"/>
      <c r="J98" s="140"/>
      <c r="K98" s="140"/>
      <c r="L98" s="140"/>
      <c r="M98" s="140"/>
      <c r="N98" s="140"/>
      <c r="O98" s="140"/>
      <c r="P98" s="140"/>
      <c r="Q98" s="140"/>
      <c r="R98" s="140"/>
      <c r="S98" s="140"/>
      <c r="T98" s="141"/>
      <c r="U98" s="78">
        <v>13</v>
      </c>
      <c r="V98" s="67">
        <v>20548</v>
      </c>
      <c r="W98" s="68">
        <v>20848</v>
      </c>
      <c r="X98" s="153"/>
      <c r="Y98" s="154"/>
    </row>
    <row r="99" spans="1:25" ht="12.75" customHeight="1" x14ac:dyDescent="0.2">
      <c r="B99" s="25" t="s">
        <v>41</v>
      </c>
      <c r="C99" s="87">
        <v>12</v>
      </c>
      <c r="D99" s="142"/>
      <c r="E99" s="143" t="s">
        <v>10</v>
      </c>
      <c r="F99" s="92"/>
      <c r="G99" s="92"/>
      <c r="H99" s="92"/>
      <c r="I99" s="92"/>
      <c r="J99" s="92"/>
      <c r="K99" s="92"/>
      <c r="L99" s="92"/>
      <c r="M99" s="92"/>
      <c r="N99" s="92"/>
      <c r="O99" s="92"/>
      <c r="P99" s="92"/>
      <c r="Q99" s="92"/>
      <c r="R99" s="92"/>
      <c r="S99" s="92"/>
      <c r="T99" s="93"/>
      <c r="U99" s="53">
        <v>12</v>
      </c>
      <c r="V99" s="70">
        <v>19962</v>
      </c>
      <c r="W99" s="71">
        <v>20262</v>
      </c>
      <c r="X99" s="153"/>
      <c r="Y99" s="154"/>
    </row>
    <row r="100" spans="1:25" ht="12.75" customHeight="1" thickBot="1" x14ac:dyDescent="0.25">
      <c r="B100" s="26" t="s">
        <v>38</v>
      </c>
      <c r="C100" s="144">
        <v>11</v>
      </c>
      <c r="D100" s="145"/>
      <c r="E100" s="146" t="s">
        <v>11</v>
      </c>
      <c r="F100" s="147"/>
      <c r="G100" s="147"/>
      <c r="H100" s="147"/>
      <c r="I100" s="147"/>
      <c r="J100" s="147"/>
      <c r="K100" s="147"/>
      <c r="L100" s="147"/>
      <c r="M100" s="147"/>
      <c r="N100" s="147"/>
      <c r="O100" s="147"/>
      <c r="P100" s="147"/>
      <c r="Q100" s="147"/>
      <c r="R100" s="147"/>
      <c r="S100" s="147"/>
      <c r="T100" s="148"/>
      <c r="U100" s="79">
        <v>11</v>
      </c>
      <c r="V100" s="41">
        <v>19481</v>
      </c>
      <c r="W100" s="30">
        <v>19781</v>
      </c>
      <c r="X100" s="155">
        <v>494.52</v>
      </c>
      <c r="Y100" s="156">
        <f t="shared" si="1"/>
        <v>20275.52</v>
      </c>
    </row>
    <row r="101" spans="1:25" ht="12" customHeight="1" x14ac:dyDescent="0.2"/>
    <row r="102" spans="1:25" s="20" customFormat="1" ht="12" customHeight="1" x14ac:dyDescent="0.2">
      <c r="A102" s="4"/>
      <c r="B102" s="19" t="s">
        <v>26</v>
      </c>
      <c r="C102" s="174" t="s">
        <v>39</v>
      </c>
      <c r="D102" s="174"/>
      <c r="E102" s="174"/>
      <c r="F102" s="174"/>
      <c r="G102" s="174"/>
      <c r="H102" s="174"/>
      <c r="I102" s="174"/>
      <c r="J102" s="174"/>
      <c r="K102" s="174"/>
      <c r="L102" s="174"/>
      <c r="M102" s="174"/>
      <c r="N102" s="174"/>
      <c r="O102" s="174"/>
      <c r="P102" s="174"/>
      <c r="Q102" s="174"/>
      <c r="R102" s="34"/>
      <c r="S102" s="34"/>
      <c r="T102" s="34"/>
      <c r="X102" s="38"/>
      <c r="Y102" s="42"/>
    </row>
    <row r="103" spans="1:25" ht="12" customHeight="1" x14ac:dyDescent="0.2">
      <c r="B103" s="19" t="s">
        <v>27</v>
      </c>
      <c r="C103" s="192" t="s">
        <v>73</v>
      </c>
      <c r="D103" s="192"/>
      <c r="E103" s="192"/>
      <c r="F103" s="192"/>
      <c r="G103" s="192"/>
      <c r="H103" s="192"/>
      <c r="I103" s="192"/>
      <c r="J103" s="192"/>
      <c r="K103" s="192"/>
      <c r="L103" s="192"/>
      <c r="M103" s="192"/>
      <c r="N103" s="192"/>
      <c r="O103" s="192"/>
      <c r="P103" s="192"/>
      <c r="Q103" s="192"/>
      <c r="R103" s="35"/>
      <c r="S103" s="35"/>
      <c r="T103" s="35"/>
      <c r="U103" s="4"/>
      <c r="V103" s="4"/>
    </row>
    <row r="104" spans="1:25" s="20" customFormat="1" ht="24" customHeight="1" x14ac:dyDescent="0.2">
      <c r="A104" s="4"/>
      <c r="B104" s="19" t="s">
        <v>28</v>
      </c>
      <c r="C104" s="174" t="s">
        <v>74</v>
      </c>
      <c r="D104" s="174"/>
      <c r="E104" s="174"/>
      <c r="F104" s="174"/>
      <c r="G104" s="174"/>
      <c r="H104" s="174"/>
      <c r="I104" s="174"/>
      <c r="J104" s="174"/>
      <c r="K104" s="174"/>
      <c r="L104" s="174"/>
      <c r="M104" s="174"/>
      <c r="N104" s="174"/>
      <c r="O104" s="174"/>
      <c r="P104" s="174"/>
      <c r="Q104" s="174"/>
      <c r="R104" s="34"/>
      <c r="S104" s="34"/>
      <c r="T104" s="34"/>
      <c r="X104" s="38"/>
      <c r="Y104" s="42"/>
    </row>
    <row r="105" spans="1:25" s="20" customFormat="1" ht="12" customHeight="1" x14ac:dyDescent="0.2">
      <c r="A105" s="4"/>
      <c r="B105" s="19" t="s">
        <v>29</v>
      </c>
      <c r="C105" s="174" t="s">
        <v>75</v>
      </c>
      <c r="D105" s="174"/>
      <c r="E105" s="174"/>
      <c r="F105" s="174"/>
      <c r="G105" s="174"/>
      <c r="H105" s="174"/>
      <c r="I105" s="174"/>
      <c r="J105" s="174"/>
      <c r="K105" s="174"/>
      <c r="L105" s="174"/>
      <c r="M105" s="174"/>
      <c r="N105" s="174"/>
      <c r="O105" s="174"/>
      <c r="P105" s="174"/>
      <c r="Q105" s="174"/>
      <c r="R105" s="34"/>
      <c r="S105" s="34"/>
      <c r="T105" s="34"/>
      <c r="X105" s="38"/>
      <c r="Y105" s="42"/>
    </row>
    <row r="106" spans="1:25" s="20" customFormat="1" ht="12" customHeight="1" x14ac:dyDescent="0.2">
      <c r="A106" s="4"/>
      <c r="B106" s="19"/>
      <c r="C106" s="174" t="s">
        <v>68</v>
      </c>
      <c r="D106" s="174"/>
      <c r="E106" s="174"/>
      <c r="F106" s="174"/>
      <c r="G106" s="174"/>
      <c r="H106" s="174"/>
      <c r="I106" s="174"/>
      <c r="J106" s="174"/>
      <c r="K106" s="174"/>
      <c r="L106" s="174"/>
      <c r="M106" s="174"/>
      <c r="N106" s="174"/>
      <c r="O106" s="174"/>
      <c r="P106" s="174"/>
      <c r="Q106" s="174"/>
      <c r="R106" s="34"/>
      <c r="S106" s="34"/>
      <c r="T106" s="34"/>
      <c r="X106" s="38"/>
      <c r="Y106" s="42"/>
    </row>
    <row r="107" spans="1:25" s="20" customFormat="1" ht="12" customHeight="1" x14ac:dyDescent="0.2">
      <c r="A107" s="4"/>
      <c r="B107" s="19"/>
      <c r="C107" s="174" t="s">
        <v>76</v>
      </c>
      <c r="D107" s="174"/>
      <c r="E107" s="174"/>
      <c r="F107" s="174"/>
      <c r="G107" s="174"/>
      <c r="H107" s="174"/>
      <c r="I107" s="174"/>
      <c r="J107" s="174"/>
      <c r="K107" s="174"/>
      <c r="L107" s="174"/>
      <c r="M107" s="174"/>
      <c r="N107" s="174"/>
      <c r="O107" s="174"/>
      <c r="P107" s="174"/>
      <c r="Q107" s="174"/>
      <c r="R107" s="34"/>
      <c r="S107" s="34"/>
      <c r="T107" s="34"/>
      <c r="X107" s="38"/>
      <c r="Y107" s="42"/>
    </row>
    <row r="108" spans="1:25" s="20" customFormat="1" ht="12" customHeight="1" x14ac:dyDescent="0.2">
      <c r="A108" s="4"/>
      <c r="B108" s="19"/>
      <c r="C108" s="174" t="s">
        <v>77</v>
      </c>
      <c r="D108" s="174"/>
      <c r="E108" s="174"/>
      <c r="F108" s="174"/>
      <c r="G108" s="174"/>
      <c r="H108" s="174"/>
      <c r="I108" s="174"/>
      <c r="J108" s="174"/>
      <c r="K108" s="174"/>
      <c r="L108" s="174"/>
      <c r="M108" s="174"/>
      <c r="N108" s="174"/>
      <c r="O108" s="174"/>
      <c r="P108" s="174"/>
      <c r="Q108" s="174"/>
      <c r="R108" s="34"/>
      <c r="S108" s="34"/>
      <c r="T108" s="34"/>
      <c r="X108" s="38"/>
      <c r="Y108" s="42"/>
    </row>
    <row r="109" spans="1:25" s="20" customFormat="1" ht="12" customHeight="1" x14ac:dyDescent="0.2">
      <c r="A109" s="4"/>
      <c r="B109" s="19"/>
      <c r="C109" s="174" t="s">
        <v>78</v>
      </c>
      <c r="D109" s="174"/>
      <c r="E109" s="174"/>
      <c r="F109" s="174"/>
      <c r="G109" s="174"/>
      <c r="H109" s="174"/>
      <c r="I109" s="174"/>
      <c r="J109" s="174"/>
      <c r="K109" s="174"/>
      <c r="L109" s="174"/>
      <c r="M109" s="174"/>
      <c r="N109" s="174"/>
      <c r="O109" s="174"/>
      <c r="P109" s="174"/>
      <c r="Q109" s="174"/>
      <c r="R109" s="34"/>
      <c r="S109" s="34"/>
      <c r="T109" s="34"/>
      <c r="X109" s="38"/>
      <c r="Y109" s="42"/>
    </row>
    <row r="110" spans="1:25" s="20" customFormat="1" ht="12" customHeight="1" x14ac:dyDescent="0.2">
      <c r="A110" s="4"/>
      <c r="B110" s="19"/>
      <c r="C110" s="176" t="s">
        <v>83</v>
      </c>
      <c r="D110" s="176"/>
      <c r="E110" s="176"/>
      <c r="F110" s="176"/>
      <c r="G110" s="176"/>
      <c r="H110" s="176"/>
      <c r="I110" s="176"/>
      <c r="J110" s="176"/>
      <c r="K110" s="176"/>
      <c r="L110" s="176"/>
      <c r="M110" s="176"/>
      <c r="N110" s="176"/>
      <c r="O110" s="176"/>
      <c r="P110" s="176"/>
      <c r="Q110" s="176"/>
      <c r="R110" s="34"/>
      <c r="S110" s="34"/>
      <c r="T110" s="34"/>
      <c r="X110" s="38"/>
      <c r="Y110" s="42"/>
    </row>
    <row r="111" spans="1:25" s="20" customFormat="1" ht="12" customHeight="1" x14ac:dyDescent="0.2">
      <c r="A111" s="4"/>
      <c r="B111" s="19" t="s">
        <v>61</v>
      </c>
      <c r="C111" s="174" t="s">
        <v>63</v>
      </c>
      <c r="D111" s="174"/>
      <c r="E111" s="174"/>
      <c r="F111" s="174"/>
      <c r="G111" s="174"/>
      <c r="H111" s="174"/>
      <c r="I111" s="174"/>
      <c r="J111" s="174"/>
      <c r="K111" s="174"/>
      <c r="L111" s="174"/>
      <c r="M111" s="174"/>
      <c r="N111" s="174"/>
      <c r="O111" s="174"/>
      <c r="P111" s="174"/>
      <c r="Q111" s="174"/>
      <c r="R111" s="34"/>
      <c r="S111" s="34"/>
      <c r="T111" s="34"/>
      <c r="X111" s="38"/>
      <c r="Y111" s="42"/>
    </row>
    <row r="112" spans="1:25" s="20" customFormat="1" ht="24" customHeight="1" x14ac:dyDescent="0.2">
      <c r="A112" s="4"/>
      <c r="B112" s="19" t="s">
        <v>62</v>
      </c>
      <c r="C112" s="174" t="s">
        <v>30</v>
      </c>
      <c r="D112" s="174"/>
      <c r="E112" s="174"/>
      <c r="F112" s="174"/>
      <c r="G112" s="174"/>
      <c r="H112" s="174"/>
      <c r="I112" s="174"/>
      <c r="J112" s="174"/>
      <c r="K112" s="174"/>
      <c r="L112" s="174"/>
      <c r="M112" s="174"/>
      <c r="N112" s="174"/>
      <c r="O112" s="174"/>
      <c r="P112" s="174"/>
      <c r="Q112" s="174"/>
      <c r="R112" s="34"/>
      <c r="S112" s="34"/>
      <c r="T112" s="34"/>
      <c r="X112" s="38"/>
      <c r="Y112" s="42"/>
    </row>
    <row r="113" spans="1:25" s="20" customFormat="1" ht="36" customHeight="1" x14ac:dyDescent="0.2">
      <c r="A113" s="4"/>
      <c r="B113" s="19" t="s">
        <v>64</v>
      </c>
      <c r="C113" s="174" t="s">
        <v>65</v>
      </c>
      <c r="D113" s="174"/>
      <c r="E113" s="174"/>
      <c r="F113" s="174"/>
      <c r="G113" s="174"/>
      <c r="H113" s="174"/>
      <c r="I113" s="174"/>
      <c r="J113" s="174"/>
      <c r="K113" s="174"/>
      <c r="L113" s="174"/>
      <c r="M113" s="174"/>
      <c r="N113" s="174"/>
      <c r="O113" s="174"/>
      <c r="P113" s="174"/>
      <c r="Q113" s="174"/>
      <c r="R113" s="34"/>
      <c r="S113" s="34"/>
      <c r="T113" s="34"/>
      <c r="X113" s="38"/>
      <c r="Y113" s="42"/>
    </row>
    <row r="114" spans="1:25" ht="24" customHeight="1" x14ac:dyDescent="0.2">
      <c r="B114" s="19" t="s">
        <v>69</v>
      </c>
      <c r="C114" s="174" t="s">
        <v>79</v>
      </c>
      <c r="D114" s="174"/>
      <c r="E114" s="174"/>
      <c r="F114" s="174"/>
      <c r="G114" s="174"/>
      <c r="H114" s="174"/>
      <c r="I114" s="174"/>
      <c r="J114" s="174"/>
      <c r="K114" s="174"/>
      <c r="L114" s="174"/>
      <c r="M114" s="174"/>
      <c r="N114" s="174"/>
      <c r="O114" s="174"/>
      <c r="P114" s="174"/>
      <c r="Q114" s="174"/>
      <c r="R114" s="35"/>
      <c r="S114" s="35"/>
      <c r="T114" s="35"/>
      <c r="U114" s="4"/>
      <c r="V114" s="4"/>
    </row>
    <row r="115" spans="1:25" ht="12" customHeight="1" x14ac:dyDescent="0.2">
      <c r="B115" s="19" t="s">
        <v>70</v>
      </c>
      <c r="C115" s="175" t="s">
        <v>80</v>
      </c>
      <c r="D115" s="175"/>
      <c r="E115" s="175"/>
      <c r="F115" s="175"/>
      <c r="G115" s="175"/>
      <c r="H115" s="175"/>
      <c r="I115" s="175"/>
      <c r="J115" s="175"/>
      <c r="K115" s="175"/>
      <c r="L115" s="175"/>
      <c r="M115" s="175"/>
      <c r="N115" s="175"/>
      <c r="O115" s="175"/>
      <c r="P115" s="175"/>
      <c r="Q115" s="175"/>
      <c r="R115" s="175"/>
      <c r="S115" s="175"/>
      <c r="T115" s="175"/>
      <c r="U115" s="4"/>
      <c r="V115" s="4"/>
    </row>
    <row r="116" spans="1:25" ht="12" customHeight="1" x14ac:dyDescent="0.2">
      <c r="B116" s="19" t="s">
        <v>66</v>
      </c>
      <c r="C116" s="174" t="s">
        <v>81</v>
      </c>
      <c r="D116" s="174"/>
      <c r="E116" s="174"/>
      <c r="F116" s="174"/>
      <c r="G116" s="174"/>
      <c r="H116" s="174"/>
      <c r="I116" s="174"/>
      <c r="J116" s="174"/>
      <c r="K116" s="174"/>
      <c r="L116" s="174"/>
      <c r="M116" s="174"/>
      <c r="N116" s="174"/>
      <c r="O116" s="174"/>
      <c r="P116" s="174"/>
      <c r="Q116" s="174"/>
      <c r="R116" s="35"/>
      <c r="S116" s="35"/>
      <c r="T116" s="35"/>
      <c r="U116" s="4"/>
      <c r="V116" s="4"/>
    </row>
    <row r="117" spans="1:25" ht="12" customHeight="1" x14ac:dyDescent="0.2">
      <c r="B117" s="19" t="s">
        <v>67</v>
      </c>
      <c r="C117" s="173" t="s">
        <v>82</v>
      </c>
      <c r="D117" s="173"/>
      <c r="E117" s="173"/>
      <c r="F117" s="173"/>
      <c r="G117" s="173"/>
      <c r="H117" s="173"/>
      <c r="I117" s="173"/>
      <c r="J117" s="173"/>
      <c r="K117" s="173"/>
      <c r="L117" s="173"/>
      <c r="M117" s="173"/>
      <c r="N117" s="173"/>
      <c r="O117" s="173"/>
      <c r="P117" s="173"/>
      <c r="Q117" s="173"/>
      <c r="W117" s="11"/>
    </row>
  </sheetData>
  <mergeCells count="40">
    <mergeCell ref="B6:U7"/>
    <mergeCell ref="K9:K10"/>
    <mergeCell ref="L9:L10"/>
    <mergeCell ref="M9:M10"/>
    <mergeCell ref="N9:N10"/>
    <mergeCell ref="E9:E10"/>
    <mergeCell ref="F9:F10"/>
    <mergeCell ref="G9:G10"/>
    <mergeCell ref="D8:D10"/>
    <mergeCell ref="B8:C10"/>
    <mergeCell ref="O9:O10"/>
    <mergeCell ref="Q9:T9"/>
    <mergeCell ref="U8:U10"/>
    <mergeCell ref="P9:P10"/>
    <mergeCell ref="V8:W9"/>
    <mergeCell ref="C102:Q102"/>
    <mergeCell ref="E8:T8"/>
    <mergeCell ref="C105:Q105"/>
    <mergeCell ref="C103:Q103"/>
    <mergeCell ref="B91:B94"/>
    <mergeCell ref="H9:H10"/>
    <mergeCell ref="I9:I10"/>
    <mergeCell ref="J9:J10"/>
    <mergeCell ref="B95:B97"/>
    <mergeCell ref="X8:X10"/>
    <mergeCell ref="Y8:Y10"/>
    <mergeCell ref="C117:Q117"/>
    <mergeCell ref="C112:Q112"/>
    <mergeCell ref="C113:Q113"/>
    <mergeCell ref="C114:Q114"/>
    <mergeCell ref="C116:Q116"/>
    <mergeCell ref="C115:T115"/>
    <mergeCell ref="C111:Q111"/>
    <mergeCell ref="C106:Q106"/>
    <mergeCell ref="C107:Q107"/>
    <mergeCell ref="C108:Q108"/>
    <mergeCell ref="C109:Q109"/>
    <mergeCell ref="C110:Q110"/>
    <mergeCell ref="D11:D47"/>
    <mergeCell ref="C104:Q104"/>
  </mergeCells>
  <phoneticPr fontId="0" type="noConversion"/>
  <pageMargins left="0.25666666666666665" right="0.55541666666666667" top="0.33" bottom="0.47" header="0.25" footer="0.26"/>
  <pageSetup paperSize="8"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01032025</vt:lpstr>
      <vt:lpstr>'01032025'!Print_Area</vt:lpstr>
    </vt:vector>
  </TitlesOfParts>
  <Company>MISD, University of 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drg32</dc:creator>
  <cp:lastModifiedBy>Daniel Bond</cp:lastModifiedBy>
  <cp:lastPrinted>2022-08-11T15:29:01Z</cp:lastPrinted>
  <dcterms:created xsi:type="dcterms:W3CDTF">2008-10-24T09:57:24Z</dcterms:created>
  <dcterms:modified xsi:type="dcterms:W3CDTF">2025-03-24T15:33:12Z</dcterms:modified>
</cp:coreProperties>
</file>